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buckscc.sharepoint.com/sites/PGSPlanningEnvironmentPE/Shared Documents/4 Planning Policy and Compliance/Monitoring/5 year land supply/2023/2023 5YHLS Position Statements/"/>
    </mc:Choice>
  </mc:AlternateContent>
  <xr:revisionPtr revIDLastSave="379" documentId="8_{DE36BC9F-9D32-4F70-86A2-E92BD8F074C5}" xr6:coauthVersionLast="47" xr6:coauthVersionMax="47" xr10:uidLastSave="{FC58CE20-12BC-4017-9ABC-E1E42483ACC7}"/>
  <bookViews>
    <workbookView xWindow="-108" yWindow="-108" windowWidth="30936" windowHeight="16896" firstSheet="1" activeTab="1" xr2:uid="{D4F6ED6D-777A-48F3-9517-144331E0CA95}"/>
  </bookViews>
  <sheets>
    <sheet name="Sheet1" sheetId="2" r:id="rId1"/>
    <sheet name="AVDC housing sites" sheetId="1" r:id="rId2"/>
  </sheets>
  <definedNames>
    <definedName name="_xlnm._FilterDatabase" localSheetId="1" hidden="1">'AVDC housing sites'!$A$1:$T$111</definedName>
    <definedName name="_xlnm.Print_Area" localSheetId="1">'AVDC housing sites'!$A$1:$T$111</definedName>
    <definedName name="_xlnm.Print_Titles" localSheetId="1">'AVDC housing sites'!$1:$1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86" i="1" l="1"/>
  <c r="S85" i="1"/>
  <c r="S28" i="1"/>
  <c r="S18" i="1"/>
  <c r="S111" i="1"/>
  <c r="S2" i="1"/>
  <c r="S4" i="1"/>
  <c r="S30" i="1"/>
  <c r="S53" i="1"/>
  <c r="S69" i="1"/>
  <c r="S81" i="1"/>
  <c r="S24" i="1"/>
  <c r="S43" i="1"/>
  <c r="S22" i="1"/>
  <c r="S54" i="1"/>
  <c r="S59" i="1"/>
  <c r="S90" i="1"/>
  <c r="S42" i="1"/>
  <c r="S94" i="1"/>
  <c r="S107" i="1"/>
  <c r="S108" i="1"/>
  <c r="S101" i="1"/>
  <c r="S102" i="1"/>
  <c r="S103" i="1"/>
  <c r="S105" i="1"/>
  <c r="S109" i="1"/>
  <c r="S110" i="1"/>
  <c r="S106" i="1"/>
  <c r="S95" i="1"/>
  <c r="S96" i="1"/>
  <c r="S97" i="1"/>
  <c r="S98" i="1"/>
  <c r="S99" i="1"/>
  <c r="S100" i="1"/>
  <c r="S36" i="1"/>
  <c r="S38" i="1"/>
  <c r="S37" i="1"/>
  <c r="S93" i="1"/>
  <c r="S92" i="1"/>
  <c r="S35" i="1"/>
  <c r="S79" i="1"/>
  <c r="S78" i="1"/>
  <c r="S80" i="1"/>
  <c r="S83" i="1"/>
  <c r="S84" i="1"/>
  <c r="S82" i="1"/>
  <c r="S87" i="1"/>
  <c r="S88" i="1"/>
  <c r="S89" i="1"/>
  <c r="S91" i="1"/>
  <c r="S75" i="1"/>
  <c r="S74" i="1"/>
  <c r="S76" i="1"/>
  <c r="S77" i="1"/>
  <c r="S73" i="1"/>
  <c r="S71" i="1"/>
  <c r="S72" i="1"/>
  <c r="S70" i="1"/>
  <c r="S67" i="1"/>
  <c r="S68" i="1"/>
  <c r="S60" i="1"/>
  <c r="S65" i="1"/>
  <c r="S64" i="1"/>
  <c r="S66" i="1"/>
  <c r="S63" i="1"/>
  <c r="S62" i="1"/>
  <c r="S61" i="1"/>
  <c r="S57" i="1"/>
  <c r="S58" i="1"/>
  <c r="S56" i="1"/>
  <c r="S52" i="1"/>
  <c r="S50" i="1"/>
  <c r="S23" i="1"/>
  <c r="S26" i="1"/>
  <c r="S33" i="1"/>
  <c r="S39" i="1"/>
  <c r="S41" i="1"/>
  <c r="S48" i="1"/>
  <c r="S45" i="1"/>
  <c r="S46" i="1"/>
  <c r="S49" i="1"/>
  <c r="S15" i="1"/>
  <c r="S34" i="1"/>
  <c r="S7" i="1"/>
  <c r="S8" i="1"/>
  <c r="S16" i="1"/>
  <c r="S17" i="1"/>
  <c r="S13" i="1"/>
  <c r="S25" i="1"/>
  <c r="S11" i="1"/>
  <c r="S29" i="1"/>
  <c r="S14" i="1"/>
  <c r="S31" i="1"/>
  <c r="S20" i="1"/>
  <c r="S10" i="1"/>
  <c r="S12" i="1"/>
  <c r="S9" i="1"/>
  <c r="S19" i="1"/>
  <c r="S21" i="1"/>
  <c r="S27" i="1"/>
  <c r="S44" i="1"/>
  <c r="S47" i="1"/>
  <c r="S51" i="1"/>
  <c r="S55" i="1"/>
  <c r="S3" i="1"/>
  <c r="S6" i="1"/>
  <c r="S5" i="1"/>
  <c r="S32" i="1"/>
</calcChain>
</file>

<file path=xl/sharedStrings.xml><?xml version="1.0" encoding="utf-8"?>
<sst xmlns="http://schemas.openxmlformats.org/spreadsheetml/2006/main" count="724" uniqueCount="447">
  <si>
    <t>Parish / Settlement</t>
  </si>
  <si>
    <t>Site name</t>
  </si>
  <si>
    <t>Local Plan status</t>
  </si>
  <si>
    <t>Planning application / Permission status</t>
  </si>
  <si>
    <t>Information from developer / agent / landowner</t>
  </si>
  <si>
    <t>Scheme progress</t>
  </si>
  <si>
    <t>Planning permissions at 31/3/23 minus units built and recorded at 31/3/23 (net)</t>
  </si>
  <si>
    <t>Completions to 31/3/23</t>
  </si>
  <si>
    <t>2023/24</t>
  </si>
  <si>
    <t>2024/25</t>
  </si>
  <si>
    <t>2025/26</t>
  </si>
  <si>
    <t>2026/27</t>
  </si>
  <si>
    <t>2027/28</t>
  </si>
  <si>
    <t>2028/29</t>
  </si>
  <si>
    <t>2029/30</t>
  </si>
  <si>
    <t>2030/31</t>
  </si>
  <si>
    <t>2031/32</t>
  </si>
  <si>
    <t>2032/33</t>
  </si>
  <si>
    <t>Total completions and projected completions 2013-2033</t>
  </si>
  <si>
    <t>Ashendon</t>
  </si>
  <si>
    <t>Barns Off Main Street, Upper Pollicott</t>
  </si>
  <si>
    <t>Full - permission 21/03165/APP for conversion and minor extension/rebuild of a range of agricultural barns to create five dwellings was approved December 2021</t>
  </si>
  <si>
    <t>The agent/housebuilder was not contacted due to the site being under 10 dwellings.</t>
  </si>
  <si>
    <t>Under construction since March 2023</t>
  </si>
  <si>
    <t>A</t>
  </si>
  <si>
    <t>N/A</t>
  </si>
  <si>
    <t>Aston Clinton</t>
  </si>
  <si>
    <t>Land Adj Old Rectory, London Road, Aston Clinton</t>
  </si>
  <si>
    <t>Outline - 21/00759/AOP-Residential development comprising five two storey dwellings and a new Scout Hall was approved on 31 August 2021.</t>
  </si>
  <si>
    <t>The site has already secured outline permission for 5 dwellings. There has been no recent activity. The site is to be kept under review. The site is within the Chiltern Beechwood SAC Zone of Influence.</t>
  </si>
  <si>
    <t>The Rothschild Arms PH, 82 Weston Road, Aston Clinton</t>
  </si>
  <si>
    <t xml:space="preserve">Full - 17/04672/APP Conversion and subdivision of the existing public house into two terraced dwellings and construction of three terraced two storey dwellings and associated parking on land on the opposite side of the road currently used as car parking and beer garden associated with Rothschild Arms Public House (PH) was allowed on appeal on 11 July 2019. </t>
  </si>
  <si>
    <t>This is a small brownfield site with full permission for 5 dwellings already secured. In the interest of caution the expected delivery rate to be pushed back as the pub is still operating. The remaining two dwellings require the pub to be demolished before they are built on its site.</t>
  </si>
  <si>
    <t>Land South Of Aylesbury Road, Aston Clinton</t>
  </si>
  <si>
    <t>Outline/Reserved Matters - Outline (15/03786/AOP) for a residential development comprising up to 93 residential units, with associated access, landscaping and parking was approved 22 June 2017. Reserved Matters (17/03538/ADP) was approved on 16 May 2019. A separate Reserved Matters (21/02425/ADP) to vary conditions was received in June 2021 and was approved in March 2022.</t>
  </si>
  <si>
    <t>Agent (Solve Planning Ltd) advised (February 2022) advised that Shanly Homes are currently developing the site. Agent was contacted in April 2023 but no update was provided.</t>
  </si>
  <si>
    <t>The site is currently under construction by Shanly Homes. Show homes were expected to open in spring 2022. The expected delivery rates takes into account information provided by the agent but are adjusted in the interest of caution.</t>
  </si>
  <si>
    <t>Land Rear Of 11 London Road</t>
  </si>
  <si>
    <t>Full - permission 20/01119/APP for erection of five detached dwellings was approved January 2022</t>
  </si>
  <si>
    <t>Aylesbury</t>
  </si>
  <si>
    <t>Land at junction of Buckingham Street and New Street, Aylesbury</t>
  </si>
  <si>
    <t>Local Plan allocation (2021) - AYL059</t>
  </si>
  <si>
    <t xml:space="preserve">This site is allocated for 14 homes in the Vale of Aylesbury Local Plan under site policy 'D-AYL059 Land at jct of Buckingham Street and New Street, Aylesbury'. The site is made up of multiple owners, including the Vale of Aylesbury Housing Trust (VAHT) who also occupy Fairfax House which is adjacent to the site. There have been no planning applications as yet for its redevelopment for housing. The site to be kept under review. April 2023 status remains the same </t>
  </si>
  <si>
    <t>Land at Thame Road/Leach Road, Aylesbury</t>
  </si>
  <si>
    <t>Local Plan allocation (2021) - AYL073</t>
  </si>
  <si>
    <t xml:space="preserve">This site is allocated for 18 homes in the Vale of Aylesbury Local Plan under site policy 'D-AYL073 Land at Thame Road/Leach Road, Aylesbury'. The site was owned and promoted by the legacy Buckinghamshire County Council and the ownership has transferred to the unitary Buckinghamshire Council. There have been no planning applications as yet for its redevelopment for housing. The site to be kept under review. April 2023 status remains the same </t>
  </si>
  <si>
    <t>Land North of Manor Hospital, Bierton Road, Aylesbury</t>
  </si>
  <si>
    <t>Local Plan allocation (2021) - AYL068</t>
  </si>
  <si>
    <t xml:space="preserve">This site is allocated in the Vale of Aylesbury Local Plan for 39 homes under site policy 'D-AYL068 Land North of Manor Hospital, Bierton Rd, Aylesbury'. There have been no planning applications as yet for its redevelopment for housing. The site to be kept under review. April 2023 status remains the same </t>
  </si>
  <si>
    <t>PO Sorting Office, Cambridge Street, Aylesbury</t>
  </si>
  <si>
    <t>Local Plan allocation (2021) - AYL052</t>
  </si>
  <si>
    <t xml:space="preserve">This site is allocated for 23 homes in the Vale of Aylesbury Local Plan under site policy 'D-AYL052 PO Sorting Office Cambridge Street, Aylesbury'. The site is owned by the Royal Mail Group and there is currently no known house-builder involved. There have been no planning applications as yet for its redevelopment for housing. The site to be kept under review. April 2023 status remains the same </t>
  </si>
  <si>
    <t>AGT3 Aylesbury north of A41 (REMAINING)</t>
  </si>
  <si>
    <t>Local Plan allocation (2021) - AGT3</t>
  </si>
  <si>
    <t>This refers to the parts of the Local Plan allocation AGT3 that don’t have permission. This is made up of two different parcels of land ownership, College Farm (allocated for 250 dwellings) and Manor Farm (allocated for 350 dwellings). The site is reliant on the Eastern Link Road (South) being delivered. The sites are within the Chiltern Beechwood SAC Zone of Influence. The sites are to be kept under review.</t>
  </si>
  <si>
    <t xml:space="preserve">Ardenham Lane, Aylesbury </t>
  </si>
  <si>
    <t>Local Plan allocation (2021) - AYL032</t>
  </si>
  <si>
    <t>The landowners of Ardenham Court advised (May 2023) that they intend to submit a application for the change of use to residential in the next 6 months for approximately 24 units. They would build out the site themselves.</t>
  </si>
  <si>
    <t>This site is allocated for 54 homes in the Vale of Aylesbury Local Plan under the site policy 'D-AYL032 Ardenham Lane, Aylesbury'. It covers two existing buildings - Sunley House which could provide approximately 38 dwellings and Ardenham Court which could provide approximately 16 dwellings. There have been no planning applications as yet for its redevelopment for housing. The site to be kept under review.</t>
  </si>
  <si>
    <t>Garage Court, Gatehouse Road, Aylesbury</t>
  </si>
  <si>
    <t>Full - 18/01131/APP-Demolition of existing garages, erection of eight one-bed residential units, plus ancillary building and external bin store was approved on 4 June 2019. Discharge of conditions applications submitted, most recent one in May 2023.</t>
  </si>
  <si>
    <t>This is a small brownfield site in a sustainable location. Full permission for 8 dwellings has already been secured. The expected delivery rate allows sufficient lead-in time for construction.</t>
  </si>
  <si>
    <t>Kingsbury House, 2 George Street, Aylesbury</t>
  </si>
  <si>
    <t>Full - 15/01855/APP-Two storey extension and construction of new third floor to form six new dwellings and an office was approved on 17 May 2016.</t>
  </si>
  <si>
    <t>The site is currently under construction.</t>
  </si>
  <si>
    <t>Elsinore House, 43 Buckingham Street, Aylesbury</t>
  </si>
  <si>
    <t>Prior Approval/Full - 18/01478/COUOR-Determination as to whether prior approval (Class O) is required in respect of transport &amp; highway impact, contamination risk, flooding and noise for the conversion of B1 offices into a 27 dwellings (C3) was approved on 18 June 2018. Full application (20/02678/APP) for demolition of existing building and redevelopment to provide 33 apartments with Class E commercial use at ground floor level, with associated parking and landscaping was approved in June 2022.</t>
  </si>
  <si>
    <t>The agent was contacted but no update was received.</t>
  </si>
  <si>
    <t>Old County Offices, Walton Street, Aylesbury</t>
  </si>
  <si>
    <t>Full - 20/02431/APP for conversion and extension of existing former Council offices to provide forty six apartments with associated landscaping and car parking was approved on 10 August 2021.</t>
  </si>
  <si>
    <t>This is a brownfield site in a very sustainable location. Full permission for 46 dwellings has already been secured. The expected delivery rate allows sufficient lead-in time for construction.</t>
  </si>
  <si>
    <t>Sloane/Sweda House, 24-30 New Street, Aylesbury</t>
  </si>
  <si>
    <t>Full/Prior Approval - Prior Approval-20/00135/COUOR for determination as to whether prior approval (Class O) is required in respect of transport &amp; highway impact, contamination risk, flooding and noise for the change of use of building from B1(a) office use to 52 residential units comprising a mixture of 1 and 2 beds was approved on 9 March 2020. Full - 20/02795/APP-Addition of a 3rd floor on top the present building comprising an additional 10 units of accommodation formed by 1 and 2 bedroom flats and external alterations to the façade was allowed on appeal on 13 July 2021. This is 10 dwellings in addition to 20/00135/COUOR (52 dwellings).</t>
  </si>
  <si>
    <t xml:space="preserve">The agent was contacted but no update was received. </t>
  </si>
  <si>
    <t>The site is currently under construction, site visit undertaken in May 2023 appeared almost complete.</t>
  </si>
  <si>
    <t>Cambridge Place House, Cambridge Place, Aylesbury</t>
  </si>
  <si>
    <t>Full - 18/03525/APP-Demolition of Cambridge House building and erection of 27 apartments was approved on 31 March 2020.</t>
  </si>
  <si>
    <t>This is a brownfield site in a very sustainable location. This is a 100% affordable housing scheme with grant provided from Homes England. Oakmont Homes are developing the site. The site is under construction.</t>
  </si>
  <si>
    <t>Target House, 72 - 80 Gatehouse Road, Aylesbury</t>
  </si>
  <si>
    <t xml:space="preserve">This is a brownfield site which has recently secured a Prior Approval. The expected delivery rate allows sufficient lead-in time for construction and take into account the developers information..
</t>
  </si>
  <si>
    <t>Ex-Servicemens Club, 62 - 64 Walton Street, Aylesbury</t>
  </si>
  <si>
    <t xml:space="preserve">This is a small brownfield site in a very sustainable location. Permission has already been secured. Evidence was provided as part of the certificate of lawfulness application to show some internal work had been undertaken. The expected delivery rate allows sufficient lead-in time for construction. </t>
  </si>
  <si>
    <t>Verney House, Gatehouse Road, Aylesbury</t>
  </si>
  <si>
    <t>The agent advised (May 2023) that taking into account the need to discharge pre-start planning conditions and a construction programme, the earliest the planning permission would deliver units would be in 2-3 years.</t>
  </si>
  <si>
    <t xml:space="preserve">Existing office building on the site has been demolished. The expected delivery rate allows sufficient lead-in time for construction. </t>
  </si>
  <si>
    <t>Land North Of Aston Clinton Road (Former Aston Clinton MDA Site), Weston Turville</t>
  </si>
  <si>
    <t>Housebuilder (Taylor Wimpey) advised May 2023 that the site will be complete in the next two years and provided a estimated build out rate.</t>
  </si>
  <si>
    <t>The site is currently under construction by Taylor Wimpey. The expected delivery rates reflect the housing completions and takes into account the developers information.</t>
  </si>
  <si>
    <t>Building 3, Bear Brook Office Park, Walton Street, Aylesbury</t>
  </si>
  <si>
    <t>Prior Approval - 21/03083/COUOR-Determination as to whether prior approval (Class O) is required in respect of transport &amp; highway impact, contamination risk, flooding and noise for the conversion of B1 Offices into 144 residential flats was approved on 4 October 2021.</t>
  </si>
  <si>
    <t>Agent advised (May 2023) that they are on site and estimate the site being complete in 2024.</t>
  </si>
  <si>
    <t xml:space="preserve">This is a brownfield site in a very sustainable location. Prior Approval for 144 dwellings was recently secured. The expected delivery rate allows sufficient lead-in time for construction and takes into account the developers information. The site is under construction. </t>
  </si>
  <si>
    <t>Church Of Guardian Angels, Chaloner Road, Aylesbury</t>
  </si>
  <si>
    <t>Full - 20/01144/APP-Demolition of existing church, church hall and presbytery and erection of a block of 20 affordable flats and a row of 4 affordable dwelling houses was approved on 10 November 2021.</t>
  </si>
  <si>
    <t xml:space="preserve">This is a brownfield site which has secured a Full planning permission for 24 dwellings. The expected delivery rates allows sufficient lead-in time for construction.
</t>
  </si>
  <si>
    <t>Local Plan allocation (2021) - AGT5 Berryfields</t>
  </si>
  <si>
    <t>The Berryfields consortium advised (May 2023) that there are currently two housebuilders on site - Taylor Wimpey who are completing their parcels and Abbey Homes who have just started building on a parcel in the district centre. Updated expected delivery rates provided.
Parcels DC01 &amp; DC02 have a pending Reserved Matters application, having been submitted in November 2022. The final 50 dwelling parcel (EM03) is currently on the market and would need to get reserved matters permission.</t>
  </si>
  <si>
    <t>The site is a major development site on the edge of Aylesbury and is nearing completion. The lead developer is Taylor Wimpey, there have been numerous house builders building out individual parcels, currently there are two housebuilders on site - Taylor Wimpey and Abbey Homes. 
Parcels DC01 and DC02 are part of the larger Berryfields development. The Outline application was submitted on behalf of the Berryfields consortium and the legal agreement was signed by Taylor Wimpey. Outline permission was recently secured with a housebuilder onboard. The updated expected delivery rates takes into account information provided by the housebuilder, the Berryfields consortium, allows sufficient lead-in time for planning approvals and construction and reflects the housing completions.</t>
  </si>
  <si>
    <t>Former Hoseworth House Site, Oxford Road, Aylesbury</t>
  </si>
  <si>
    <t>Full - 19/01437/APP-Proposed redevelopment to provide for 15 apartments was approved on 24 February 2021.</t>
  </si>
  <si>
    <t xml:space="preserve">The agent was contacted but no update was received.
</t>
  </si>
  <si>
    <t xml:space="preserve">This is a small brownfield site in a sustainable location. Full permission for 15 dwellings has already been secured. </t>
  </si>
  <si>
    <t>Land To The East And West Of Rabans Lane Aylesbury</t>
  </si>
  <si>
    <t>Local Plan allocation (2021) - AYL115</t>
  </si>
  <si>
    <t>Outline - 20/02611/AOP-Erection of up to 200 dwellings together with associated parking, landscape and access from Rabans Lane together with means of access only to be determined following demolition of existing buildings on Land to the east and west of Rabans Lane was approved in August 2022.</t>
  </si>
  <si>
    <t>This is a brownfield site which is allocated in the Vale of Aylesbury Local Plan. The Outline application was approved August 2022. The site is owned by Aylesbury Vale Enterprise of which the Council is a joint owner. In the interest of caution the expected delivery rates to be pushed back by 1 year to allow sufficient lead-in time for planning approvals and construction.</t>
  </si>
  <si>
    <t>B</t>
  </si>
  <si>
    <t>Oxford House, Oxford Road, Aylesbury</t>
  </si>
  <si>
    <t xml:space="preserve">Full - 19/01853/APP-Change of use from office (B1a) to 29no. residential apartments including the provision of 6no apartment for affordable rent with associated parking and refuse provision was approved subject to legal agreement in November 2019. </t>
  </si>
  <si>
    <t>Temples Estate Agents, 4 Temple Square</t>
  </si>
  <si>
    <t>Full - permission 17/03954/APP for residential units at ground, first and second floor was approved December 2021</t>
  </si>
  <si>
    <t>Under construction since April 2023</t>
  </si>
  <si>
    <t>LJ'z Nightclub, Unit 2, Britannia Walk</t>
  </si>
  <si>
    <t>Prior approval - 22/02300/PAPCR for the change of use from Commercial, Business and Service use (Class E) to residential use (Class C3) (Schedule 2, Part 3, Class MA) for the Partial conversion of first floor to provide 5no self contained apartments - approved August 2022.</t>
  </si>
  <si>
    <t>This is a small brownfield site which recently secured a Prior Approval. Not yet started.</t>
  </si>
  <si>
    <t>Land Surrounding Oxford House, Oxford Road</t>
  </si>
  <si>
    <t>Full - 20/01660/APP - Demolition of annexe building and plant room and erection of 64 dwellings approved April 2022</t>
  </si>
  <si>
    <t>Agent was contacted (May 2023) and provided an estimated trajectory with completions starting in 2023/2024</t>
  </si>
  <si>
    <t>Aylesbury (in the parish of Aston Clinton)</t>
  </si>
  <si>
    <t>Aylesbury Woodland, College Road North, Aylesbury</t>
  </si>
  <si>
    <t>Outline - 16/01040/AOP-up to 102,800 sq m employment (B1/B2/B8), up to 1,100 dwellings (C3), 60 residential extra care units (C2), mixed-use local centre of up to 4,000 sq m (A1/A2/A5/D1), up to 5,700 sq m hotel and Conference Centre (C1), up to 3,500 sq m Leisure facilities (A1/A3/A4), up to 16 ha for sports village and pitches, Athletes Accommodation (10 x 8 bed apartments), and up to 2 ha for a primary school (D1), with a strategic link road connecting with the ELR (N) and the A41 Aston Clinton Road, transport infrastructure, landscape, open space, flood mitigation and drainage was approved April 2022.</t>
  </si>
  <si>
    <t>Aylesbury (in the parish of Bierton with Broughton)</t>
  </si>
  <si>
    <t>Kingsbrook, Land East of Aylesbury, Broughton Crossing, Aylesbury</t>
  </si>
  <si>
    <t>Local Plan allocation (2021) - AGT6 Kingsbrook</t>
  </si>
  <si>
    <t>Outline/Reserved Matters - Outline (10/02649/AOP) for new urban extension comprising 2450 homes, 10ha employment land, neighbourhood centre, two primary schools, construction of eastern link road (part) and the Stocklake link road (rural section), green infrastructure, associates community facilities and support infrastructure including expanded electricity sub station and flood defences was approved on 5 December 2013. Multiple Reserved Matters approved.</t>
  </si>
  <si>
    <t>Housebuilder (Barratt David Wilson Homes) advised (May 2023) advised they are building our 2,309 of the total 2,450 new homes in the outline consent, with Vistry homes building out a parcel of 109 homes. Barratt David Wilson Homes have provided a estimated build out rate that has helped inform the projected trajectory.</t>
  </si>
  <si>
    <t>Aylesbury (in the parish of Stoke Mandeville)</t>
  </si>
  <si>
    <t>AGT1 South Aylesbury</t>
  </si>
  <si>
    <t>Local Plan allocation (2021) - AGT1</t>
  </si>
  <si>
    <t>Outline - 19/01628/AOP-up to 750 dwellings, safeguarded land for delivery of South-East Aylesbury Link Road, Primary school, community hub, vehicular and pedestrian access off Lower Road, pedestrian and emergency access, new internal road and pedestrian footpath network and provision for green infrastructure was received in April 2019 and is pending consideration. A full application 22/03127/APP for 51 dwellings was submitted in September 2022  and is pending. A full application 22/03946/APP for 104 dwellings for a further parcel was submitted  in November 2022 and is pending.</t>
  </si>
  <si>
    <t xml:space="preserve">Corsortium (Land Improvement Holdings, Cala Homes, Redrow Homes and Blenheim Strategic Partners LLP) advised in May 2023 that the allocation figure of 1,000 homes is very conservative and the current outstanding planning applications/EA scoping submission indicate a development of up to 1,405 dwellings. They project that housing could come forward from 2024/2025 and provide an estimated trajectory. LIH and Blenheim Strategic Partners will be actively marketing their parcels of land once permission is granted. An application is expected to be submitted shortly on the land has had a recent scoping submission. </t>
  </si>
  <si>
    <t>Aylesbury (in the parish of Stone Bishopstone and Hartwell)</t>
  </si>
  <si>
    <t>Land At South West, Aylesbury</t>
  </si>
  <si>
    <t>Local Plan allocation (2021) - AGT2</t>
  </si>
  <si>
    <t>Outline - 18/04346/AOP- for mixed-use development including up to 1,400 residential dwellings was received in December 2018 and is pending consideration.</t>
  </si>
  <si>
    <t>The agent, Nexus Planning on behalf of Gleeson Land, advised (April 2023) that they are waiting for outline consent to be granted before they intend to sell the land to a housebuilder. They have provided a estimated trajectory of completions from the site if there were two sale outlets.</t>
  </si>
  <si>
    <t>Aylesbury (parish of Weston Turville)</t>
  </si>
  <si>
    <t>Hampden Fields / Land Between Wendover Road And Aston Clinton Road, Weston Turville</t>
  </si>
  <si>
    <t>Local Plan allocation (2021) - AGT4 Aylesbury South of A41</t>
  </si>
  <si>
    <t>Outline - 16/00424/AOP-for a mixed-use sustainable urban extension comprising: up to 3,000 dwellings and a 60 bed care home/extra care facility (Use Class C2/C3); provision of land for a Park and Ride site; a total of 6.90ha of employment land (comprising of up to 29,200 sq.m. B1c/B1/B2/B8 uses); provision of two primary schools (one 2 form entry and one 3 form entry); a mixed use local centre (3.75ha) with provision for a foodstore of up to 1,200 square metres (GFA), further retail (including a pharmacy), restaurant and café units, a doctor's surgery, gym, public house with letting rooms, professional services, multi-functional community space and a day nursery, and live work units was approved on 24 June 2021.</t>
  </si>
  <si>
    <t xml:space="preserve">A strategic site allocated in the Aylesbury Local Plan. The site is owned by Taylor Wimpey who will be developing the site. The Council's Development Management officer leading on the site advised (May 2023) that there is a PPA for the site, that the first reserved matters application is expected shortly and there has been a lot of discharge of condition applications and design codes submitted this year.  The site is within the Chiltern Beechwoods SAC Zone of Influence and a SANG is proposed as part of the scheme. The expected delivery rates take into account information provided by the housebuilder and to allow sufficient lead-in time for Reserved Matters approvals and construction. </t>
  </si>
  <si>
    <t>Westonmead Farm, Aston Clinton Road, Weston Turville</t>
  </si>
  <si>
    <t xml:space="preserve">Outline/Reserved Matters - Outline (17/04819/AOP) for up to 157 dwellings, public open space, play area, vehicular access off Aston Clinton Road and associated infrastructure was approved on 28 May 2020. A separate outline application (19/00619/AOP) was allowed on appeal on 28 May 2020. Reserved Matters (21/04898/ADP) to the initial Outline permission was received in December 2021 and is pending consideration. </t>
  </si>
  <si>
    <t>Housebuilder (Bloor Homes) advised (May 2023) that they are the only housebuilder on site.</t>
  </si>
  <si>
    <t>Outline permission for 157 dwellings has already been secured. A Reserved Matters application was received in December 2021 and is pending consideration. Bloor Homes will be developing the site. The site is within the Chiltern Beechwood SAC Zone of Influence and therefore needs to provide a Suitable Alternative Natural Greenspace mitigation scheme. A document looking to address this issue was submitted May 2023. The expected delivery rate allows sufficient lead-in time for Reserved Matters approval and construction.</t>
  </si>
  <si>
    <t>Land To The South Of Aston Clinton Road, Weston Turville</t>
  </si>
  <si>
    <t xml:space="preserve">Full - 18/02495/APP-Erection of 121 dwellings with access and associated infrastructure was approved on 17 February 2021. </t>
  </si>
  <si>
    <t>The housebuilder was contacted but no update was received.</t>
  </si>
  <si>
    <t xml:space="preserve">The site is currently under construction by CALA Homes. </t>
  </si>
  <si>
    <t>Bierton with Broughton</t>
  </si>
  <si>
    <t>Land To The West Of Rowsham Road, Bierton with Broughton</t>
  </si>
  <si>
    <t>Outline/Reserved Matters - Outline (16/04142/AOP) for erection of up to five detached dwellings with access, parking and amenity space was approved on 28 April 2017. Reserved Matters (18/02518/ADP) was approved on 28 January 2020.</t>
  </si>
  <si>
    <t xml:space="preserve">Site under construction, site started April 2022. 
</t>
  </si>
  <si>
    <t>Brill</t>
  </si>
  <si>
    <t>Hillside Farm, Oakley Road, Brill</t>
  </si>
  <si>
    <t>Prior Approval - 20/01778/COUAR-Determination as to whether prior approval is required in respect of transport &amp; highway impact, noise, contamination risk, flooding and locational considerations for the conversion of agricultural barn into five dwellinghouse (Class Q(a)) and in relation to design and external appearance of the building (Class Q(b) was approved on 29 July 2020. Another prior approval 23/00576/COUAR for conversion of agricultural buildings into 5no. dwellinghouse approved 11 April 2023.</t>
  </si>
  <si>
    <t xml:space="preserve">The site is currently under construction. </t>
  </si>
  <si>
    <t>Buckingham</t>
  </si>
  <si>
    <t>Above Rumbolds Well &amp; next to Field Farm (I), Buckingham</t>
  </si>
  <si>
    <t>Buckingham Neighbourhood Plan (2015) - Site I</t>
  </si>
  <si>
    <t>This is a small greenfield site allocated in the Buckingham Neighbourhood Plan. There have been no planning applications as yet for its redevelopment for housing. The site to be kept under review. April 2023 status remains the same.</t>
  </si>
  <si>
    <t>Land at corner of Well and Bridge Streets (K), Buckingham</t>
  </si>
  <si>
    <t>Buckingham Neighbourhood Plan (2015) - Site K</t>
  </si>
  <si>
    <t xml:space="preserve">This is a small brownfield site allocated in the Buckingham Neighbourhood Plan. There have been no planning applications as yet for its redevelopment for housing. The site is currently in use and is not vacant. The site to be kept under review. April 2023 status remains the same </t>
  </si>
  <si>
    <t>St Rumbolds Well(J), Buckingham</t>
  </si>
  <si>
    <t>Buckingham Neighbourhood Plan (2015) - Site J</t>
  </si>
  <si>
    <t xml:space="preserve">This is a small greenfield site allocated in the Buckingham Neighbourhood Plan. There have been no planning applications as yet for its redevelopment for housing. The site to be kept under review.  April 2023 status remains the same </t>
  </si>
  <si>
    <t>Land North Of A421 Tingewick Road Site, Buckingham</t>
  </si>
  <si>
    <t>Buckingham Neighbourhood Plan (2015) - Site G &amp; H</t>
  </si>
  <si>
    <t>Outline/Reserved Matters - Outline (15/01218/AOP) to provide up to 400 Residential Dwellings (including Affordable Housing), Open Space including Play Areas and sports and related recreation facilities was approved on 25 January 2017. Reserved Matters (17/04668/ADP) to provide up to 400 (382 proposed) residential dwellings (including Affordable Housing) was approved on 12 April 2019. Separate Reserved Matters (20/00885/ADP and 20/00886/ADP) for 16 additional dwellings were approved on 10 July 2020 and 23 February 2021. A non-material amendment resulting in a loss of 1 dwelling was approved on 7 January 2022. Total number of homes - 397.</t>
  </si>
  <si>
    <t>Housebuilder (Barratt David Wilson Homes) advised (May 2023) that the majority of the site has been built out and provided a estimated build out rate that has helped inform the projected trajectory.</t>
  </si>
  <si>
    <t>The site is currently under construction by Barratt Homes and David Wilson Homes. The expected delivery rates reflect the housing completions and the information provided by the developer. A officer site visit in May 2023 also confirmed the site is well advanced and nearing completion.</t>
  </si>
  <si>
    <t>Fleece Yard, Market Hill, Buckingham</t>
  </si>
  <si>
    <t>Full - 07/01787/APP-Demolition of commercial Units 8 and 9 and erection of No.5 dwellings and associated parking was approved on 20 December 2012.</t>
  </si>
  <si>
    <t>Land Adj 73 Moreton Road, Buckingham</t>
  </si>
  <si>
    <t>Outline/Reserved Matters - Outline (15/04106/AOP) for the erection of up to 13 dwellinghouses with associated parking and amenity space provision was approved on 19 September 2017. Reserved Matters (19/00902/ADP) for appearance, landscaping, layout and scale of a residential development of 13 dwellings was received in March 2019 and is pending consideration.</t>
  </si>
  <si>
    <t xml:space="preserve">The agent advised (May 2023) that the site is most likely to be delivered in 2025/26 given it is a complex site and requires the implementation of an engineering solution for the roadway before the dwellings can be occupied. </t>
  </si>
  <si>
    <t>Land off Osier Way (south of A421 and east of Gawcott Rd), Buckingham</t>
  </si>
  <si>
    <t>Local Plan allocation (2021) - BUC046</t>
  </si>
  <si>
    <t>Outline - 19/00148/AOP-residential development of up to 420 dwellings (including affordable housing), and associated infrastructure including provision of open space (including formal playspace); car parking; new pedestrian and cycle linkages; landscaping and drainage works (to include SuDS attenuation) and two new accesses off Osier Way and one new access off Gawcott Road was approved in December 2022. Reserved Matters 22/02689/ADP for the erection of 121 dwellings is Pending Decision.</t>
  </si>
  <si>
    <t>This is a greenfield site which is allocated in the Vale of Aylesbury Local Plan. The site has recently received outline permission and has a reserved matters application pending. A housebuilder (Wates Developments and Vistry Housing) is onboard. The expected delivery rates allow sufficient lead-in time for planning approvals and construction.</t>
  </si>
  <si>
    <t>Land West Of Moreton Road And Castlemilk, Buckingham</t>
  </si>
  <si>
    <t>Local Plan allocation (2021) - BUC043</t>
  </si>
  <si>
    <t xml:space="preserve">Full - 20/00510/APP for 130 dwellings was received in February 2020 and is pending consideration.  </t>
  </si>
  <si>
    <t>This is a greenfield site which is allocated in the Vale of Aylesbury Local Plan. The Full application was submitted on behalf of Bellway Homes and Avenue Farms Ltd therefore there is already a housebuilder onboard. The development management officer has advised (May 2023) that the site is ready to be approved but the Planning Casework Unit have a holding direction on this application  so a decision cannot be issued until we hear from them. In the interest of caution the expected delivery rates to be pushed back by 1 year to allow sufficient lead-in time for planning approvals and construction.</t>
  </si>
  <si>
    <t>9 St Rumbolds Lane</t>
  </si>
  <si>
    <t>Full - 22/00220/APP - Infill extension and alteration to form 7 self contained student flats (net 6) approved September 2022</t>
  </si>
  <si>
    <t>This is a small brownfield site which recently secured a Full Approval. Not yet started.</t>
  </si>
  <si>
    <t>19, Market Square, Buckingham</t>
  </si>
  <si>
    <t>Full - 22/04142/APP - Alterations to existing building to allow for change of use of first and second floors to provide 5 residential units and changes at ground floor to allow for access, waste and cycle storage was approved March 2023</t>
  </si>
  <si>
    <t>Charndon</t>
  </si>
  <si>
    <t>Charndon Grounds Farm, Twyford To Marsh Gibbon Road, Charndon</t>
  </si>
  <si>
    <t>Prior Approval - 19/00597/COUAR-Proposed change of use (Class Q(a)) and necessary building operations (Class Q(b)) for the conversion of two agricultural buildings to form three smaller dwellinghouses and two larger dwellinghouses was approved on 25 April 2019. 22/01777/COUAR - conversion of agricultural barn into 5no. dwellinghouse was approved 14th July 2022</t>
  </si>
  <si>
    <t>This is a small greenfield site with Prior Approval already secured  for 5 dwellings. In the interest of caution the expected delivery rate to be pushed back by 1 year to allow sufficient lead-in time for construction.</t>
  </si>
  <si>
    <t>Land South Of Valley Farm, Valley Farm, Main Street</t>
  </si>
  <si>
    <t>This greenfield site has already secured outline permission for 5 dwellings. In the interest of caution the expected delivery rate has allowed sufficient lead-in time for planning and construction.</t>
  </si>
  <si>
    <t>Cublington</t>
  </si>
  <si>
    <t>Land Adj Walnuts, 4 Aston Abbotts Road</t>
  </si>
  <si>
    <t>Full - 21/01248/APP - Application for Technical Details Consent pursuant to Permission in Principle granted under ref 19/04442/PIP for the erection of three detached and two semidetached dwellings with associated infrastructure and landscape approved May 2022</t>
  </si>
  <si>
    <t>Cuddington</t>
  </si>
  <si>
    <t>Dadbrook Farm, Cuddington</t>
  </si>
  <si>
    <t>Local Plan allocation (2021) - CDN003</t>
  </si>
  <si>
    <t xml:space="preserve">This site is allocated for 15 dwellings in the Vale of Aylesbury Local Plan under site policy 'D-CDN003 Dadbrook Farm, Cuddington'. There have been no planning applications as yet for its redevelopment for housing. The site to be kept under review. April 2023 status remains the same </t>
  </si>
  <si>
    <t>Edlesborough</t>
  </si>
  <si>
    <t>Land Off Slicketts Lane And Dove House Close, Edlesborough</t>
  </si>
  <si>
    <t>Edlesborough Neighbourhood Plan (2017) - Site EDL021A</t>
  </si>
  <si>
    <t>Outline - 17/02539/AOP-up to 40 residential dwellings and associated landscaping, infrastructure and car parking was received in July 2017 and is pending consideration.</t>
  </si>
  <si>
    <t>This is a small greenfield site allocated in the Edlesborough Neighbourhood Plan. The outline application is still pending, the site is in the Chiltern Beechwoods SAC Zone of Influence and there isn't currently a proposed SANG to cover it. The site to be kept under review.</t>
  </si>
  <si>
    <t>Land Rear Of Good Intent, Edlesborough</t>
  </si>
  <si>
    <t>Edlesborough Neighbourhood Plan (2017) - Site EDL003B</t>
  </si>
  <si>
    <t>Full - 17/02222/APP- for 15 dwellings was previously refused in May 2018 and dismissed at appeal in June 2019. A new Full application (21/00780/APP) for 14 dwellings was allowed on appeal on 4 March 2022.</t>
  </si>
  <si>
    <t>5 Slicketts Lane, Edlesborough</t>
  </si>
  <si>
    <t xml:space="preserve">Outline/Reserved Matters - Outline (16/02821/AOP) for the erection of ten dwellings with associated access, driveways, garden amenity and soft landscaped areas was approved on 3 October 2017. 19/01238/ADP-Reserved Matters application received in April 2019 and is pending consideration. </t>
  </si>
  <si>
    <t>Outline permission for 10 dwellings has already been secured. A Reserved Matters application was received in April 2019 and is pending consideration. The Council's Development Management officer leading on the site advised (May 2023) that an extension of time has been agreed to October 2023. The site is within the Chiltern Beechwood SAC Zone of Influence and there isn't currently a proposed SANG to cover this site.</t>
  </si>
  <si>
    <t>Haddenham</t>
  </si>
  <si>
    <t>Chiltern House, Thame Road, Haddenham</t>
  </si>
  <si>
    <t>Prior Approval - 21/02051/COUOR-Conversion of 2 storey office block (the whole of Chiltern House). Determination as to whether prior approval (Class O) is required in respect of transport &amp; highway impact, contamination risk, flooding and noise for the conversion of B1 Offices into 12 flats was approved on 26 July 2021.</t>
  </si>
  <si>
    <t>Agent (David Parker Architects) advised (February 2022) that the permission for flats is not cost effective to implement so development is currently on hold.</t>
  </si>
  <si>
    <t>This is a small brownfield site in a sustainable location. Prior Approval for 12 dwellings already secured. The  expected delivery rate to be pushed back by 2 years which takes into account information provided by the agent and allows sufficient lead-in time for construction.</t>
  </si>
  <si>
    <t>Land West Of Churchway, Haddenham</t>
  </si>
  <si>
    <t>Local Plan allocation (2021) - HAD007</t>
  </si>
  <si>
    <t>Outline/reserved matters - 17/02280/AOP- erection of 273 dwellings with access, parking, amenity space, landscaping, drainage works and play area was approved on 9 October 2020. Reserved Matters (21/00215/ADP) for Phase 1 of the site and seeks approval for 153 dwellings and associated landscaping and open space was approved August 2022.</t>
  </si>
  <si>
    <t>Redrow Homes are developing Phase 1 for 153 dwellings and have a marketing website for the scheme. Work on site has started with a number of dwellings under construction, however work has currently been paused whilst a discharge of condition application for a SUDs scheme, which has been submitted, is considered. Alterations to the approved layout plan will then need to be considered to allow for a larger attenuation pond. The expected delivery rates allows sufficient lead-in time for approvals and construction.</t>
  </si>
  <si>
    <t>Land At Haddenham Industrial Estate, Pegasus Way, Haddenham</t>
  </si>
  <si>
    <t>Prior Approval - 21/03125/COUOR-Determination as to whether prior approval (Class O) is required in respect of transport &amp; highway impact, contamination risk, flooding and noise for the conversion of B1 offices to form 22 residential units (C3) was approved on 13 September 2021.</t>
  </si>
  <si>
    <t>This is a brownfield site which has recently secured Prior Approval for 22 dwellings. Advertised for sale recently and sold, the marketing information says it has a let agreed on the property until August 2023. The expected delivery rate allows sufficient lead-in time for construction.</t>
  </si>
  <si>
    <t>Waterslade House, Thame Road, Haddenham</t>
  </si>
  <si>
    <t>Prior Approval/Full - 20/01298/COUOR-Determination as to whether prior approval (Class O) is required in respect of transport &amp; highway impact, contamination risk, flooding and noise for the conversion of B1 offices to form 36 apartments  (C3) was approved on 16 June 2020. A separate Full application (21/02776/APP) for an additional 6 dwellings was received in July 2021 and was refused in October 2022. A application (23/00060/APP) was submitted for 12 residential garages to provide secure parking for the approved flats and this was approved April 2023.</t>
  </si>
  <si>
    <t xml:space="preserve">This is a brownfield site in a sustainable location with a Prior Approval secured. The site is under construction since November 2022.
</t>
  </si>
  <si>
    <t>Land At Haddenham Glebe, Stanbridge Road, Haddenham</t>
  </si>
  <si>
    <t>The site is currently under construction by Dandara. The updated expected delivery rates reflect the housing completions.</t>
  </si>
  <si>
    <t>Land At Haddenham Airfield, Thame Road, Haddenham</t>
  </si>
  <si>
    <t>Outline/Reserved Matters - Outline (14/03289/AOP) for the erection of up to 233 residential dwellings, provision of 4.85 hectares of employment land (B1, B2 and B8), relocation and extension of existing playing fields with new community pavilion and associated car parking, a retail convenience store, 64 bed care home, relocation of existing glider hangar, provision of open space and landscaping, creation of new pedestrian and cycle links and associated works of supporting infrastructure including new vehicular access points from Pegasus Way was approved on 4 September 2015. Reserved Matters (16/04575/ADP) for 233 dwellings was approved on 31 March 2017.</t>
  </si>
  <si>
    <t>The site is currently under construction by CALA Homes with only a few units remaining. The updated expected delivery rates have been updated to reflect housing completions.</t>
  </si>
  <si>
    <t>Land Adjacent To Haddenham Nurseries, Stanbridge Road, Haddenham</t>
  </si>
  <si>
    <t>Outline/Reserved Matters - Outline (18/01037/AOP) for erection 16 detached and semi-detached dwellings with access, parking, garaging, amenity space and landscaping with only means of access for consideration was approved on 8 June 2020. Reserved Matters (21/02709/ADP) for residential development of 16 dwellings was approved 6 April 2022.</t>
  </si>
  <si>
    <t>Housebuilder (Rectory Homes) advised (April 2023) on estimated completions.</t>
  </si>
  <si>
    <t xml:space="preserve">Rectory Homes is developing the site which is under construction. The expected delivery rate takes into account information provided by the housebuilder.
</t>
  </si>
  <si>
    <t>19 And 20 Fort End</t>
  </si>
  <si>
    <t>Full - 21/02663/APP - Mixed use development including the demolition, extension, alteration and conversion of 19/20 Fort End, Haddenham and comprising an E(b) (formerly A3) unit for five dwellings approved June 2022</t>
  </si>
  <si>
    <t>Ickford</t>
  </si>
  <si>
    <t>Land At And To The Rear Of 42 Worminghall Road, Ickford</t>
  </si>
  <si>
    <t>Outline/Reserved Matters - Outline (17/03322/AOP) for up to 66 dwellings with all matters reserved was approved on 6 November 2018. Reserved Matters (20/01531/ADP) for access, appearance, landscaping, layout, scale and conditions was approved on 26 January 2021.</t>
  </si>
  <si>
    <t xml:space="preserve">Housebuilder (Deanfield Homes) advised (January 2022) that the site is under construction and confirmed trajectory. </t>
  </si>
  <si>
    <t>The site is currently under construction by Deanfield Homes. The updated expected delivery rates takes into account information provided by the housebuilder.</t>
  </si>
  <si>
    <t>Land Off Turnfields, Ickford</t>
  </si>
  <si>
    <t>Local Plan allocation (2021) - ICK004</t>
  </si>
  <si>
    <t>Outline/Reserved Matters - Outline (17/02516/AOP) for a residential development of up to 30 dwellings with associated open space and sustainable drainage was approved on 19 September 2019. Reserved Matters (20/03685/ADP) for only the access was approved on 5 May 2021. A separate Reserved Matters application (21/00779/ADP) for all other matters was approved June 2022.</t>
  </si>
  <si>
    <t>Little Horwood</t>
  </si>
  <si>
    <t>Ledger Bennett PLC, Tungsten House, Warren Road</t>
  </si>
  <si>
    <t>Full - permission 20/01572/APP for conversion of building to form five dwellings was approved December 2021</t>
  </si>
  <si>
    <t>Long Crendon</t>
  </si>
  <si>
    <t>Land off Westfield Road, Long Crendon</t>
  </si>
  <si>
    <t>Long Crendon Neighbourhood Plan (2017) - Site LC2</t>
  </si>
  <si>
    <t>This is a small greenfield site allocated in the Long Crendon Neighbourhood Plan. There have been no planning applications as yet for its redevelopment for housing. The site to be kept under review.</t>
  </si>
  <si>
    <t>Maids Moreton</t>
  </si>
  <si>
    <t>Land At Scotts Farm, Towcester Road, Maids Moreton</t>
  </si>
  <si>
    <t xml:space="preserve">Outline/Reserved Matters - Outline (18/01385/AOP) for the erection of 12 dwellings including access and associated works was approved on 4 September 2020. Reserved Matters (21/02661/ADP) for access, appearance, landscaping, layout and scale of a residential development of 12 dwellings was approved in May 2023. </t>
  </si>
  <si>
    <t xml:space="preserve">Lodge Park Homes will be developing the site and are keen to start as soon as possible. The expected delivery rate to remain unchanged. 
</t>
  </si>
  <si>
    <t>Land Off Walnut Drive And Foscote Road, Maids Moreton</t>
  </si>
  <si>
    <t>Local Plan allocation (2021) - MMO006</t>
  </si>
  <si>
    <t>Outline - 16/00151/AOP-up to 170 dwellings, public open space and associated infrastructure was approved March 2022. Reserved Matters 23/01636/ADP for siting, design, external appearance and landscaping for the erection of 163 dwellings was received 25th May 2023 and is pending consideration.</t>
  </si>
  <si>
    <t>There is a housebuilder onboard, David Wilson Homes. A reserved matters application has now been submitted.</t>
  </si>
  <si>
    <t>Marsh Gibbon</t>
  </si>
  <si>
    <t>Site A Land South Of Little Marsh Road And East of Swan Lane, Marsh Gibbon</t>
  </si>
  <si>
    <t>Outline/Reserved Matters - Outline (16/03379/AOP) for the development of land for up to 22 dwellings, together with associated parking, open space and sustainable drainage was approved on 4 December 2017. Reserved Matters (19/02094/ADP) was approved on 13 May 2021.</t>
  </si>
  <si>
    <t xml:space="preserve">Under construction - monitoring site visit in May 2023 indicated 16 net completions. </t>
  </si>
  <si>
    <t>Newton Longville</t>
  </si>
  <si>
    <t>Dagnall House, Buckingham Road, Newton Longville</t>
  </si>
  <si>
    <t>Outline - 19/02126/AOP-Outline application with access to be considered and all other matters reserved for the erection of six 2-storey dwelling houses involving the demolition of the redundant barns and outbuildings alongside the retained Dagnall House was approved on 2 October 2020. 22/03770/AOP - outline application pending on this site for 34 dwellings, submitted in November 2022.</t>
  </si>
  <si>
    <t xml:space="preserve">The site has already secured Outline permission for 6 dwellings. The site to be kept under review awaiting the decision on the pending application.
</t>
  </si>
  <si>
    <t>Cobb Hall Road, Newton Longville</t>
  </si>
  <si>
    <t>Outline - 15/02242/AOP-erection of 6 two-bed and 9 three-bed dwellings, new access and associated parking was approved subject to legal agreement in May 2019.</t>
  </si>
  <si>
    <t>Developer advised in May 2023 that the projection of 25/26 was reasonable but they intend to sell the site to a house builder as soon as it gets permission approved.</t>
  </si>
  <si>
    <t>North East Aylesbury Vale (parish of Newton Longville)</t>
  </si>
  <si>
    <t>Land to South West of Milton Keynes, North East Aylesbury</t>
  </si>
  <si>
    <t xml:space="preserve">Outline - 15/00314/AOP-Mixed-use sustainable urban extension on land to the south west of Milton Keynes to provide up to 1,855 mixed tenure dwellings (C3); an employment area (B1); a neighbourhood centre including retail (A1/A2/A3/A4/A5), community (D1/D2) and residential (C3) uses; a primary and a secondary school; a grid road reserve; multi-functional green space; a sustainable drainage system; and associated access, drainage and public transport infrastructure was approved subject to legal agreement in June 2017. It was reconsidered at Planning Committee in April 2019 to update members on progress. The application was approved December 2022. </t>
  </si>
  <si>
    <t>The site is agricultural land with no known constraints. A PPA framework has been drafted with ongoing meetings between the Council and the applicant. Development on site is expected to commence in summer 2024 with first completions in 2024/25. Expected delivery rates are informed partly by the developers information and to allow sufficient lead-in time for planning approvals and construction.</t>
  </si>
  <si>
    <t>North East Aylesbury Vale (parish of Whaddon)</t>
  </si>
  <si>
    <t>Shenley Park, Whaddon</t>
  </si>
  <si>
    <t>Local Plan allocation (2021) - WHA001</t>
  </si>
  <si>
    <t>The agent (Savills) advised in April 2023 that a housebuilder, Crest Nicholson control the site. They estimated work would start on site in 2024/25 and provided a projected build out rate.</t>
  </si>
  <si>
    <t>The site is allocated in the Vale of Aylesbury Local Plan. There is a housebuilder involved, Crest Nicholson. The Development Management Officer advised in May 2023 that Crest Nicholson’s intend to bring forward an outline planning application soon, potentially this summer. A Supplementary Planning Document is being prepared for the site, this is timetabled to be consulted on in late summer/autumn 2023. There are on-going regular discussions between the developers and officers. Expected delivery rates are informed by the developers information and to allow sufficient lead-in time for planning approvals and construction.</t>
  </si>
  <si>
    <t>Quainton</t>
  </si>
  <si>
    <t>Land adjacent to Station Road, Quainton</t>
  </si>
  <si>
    <t>Local Plan allocation (2021) - QUA014-016</t>
  </si>
  <si>
    <t>This site is allocated for 24 homes in the Vale of Aylesbury Local Plan under site policy QUA014-016. There have been no planning applications as yet for its redevelopment for housing. The site to be kept under review.</t>
  </si>
  <si>
    <t>151 And Land To Rear Of 151 Station Road, Quainton</t>
  </si>
  <si>
    <t>Outline/Reserved Matters - Outline (17/04041/AOP)for the erection of up to 40 dwellings with associated access, open space, landscaping and associated works was allowed on appeal on 1 May 2019. 20/01260/ADP-Reserved Matters application for 40 dwellings (net 39) was approved on 2 December 2020.</t>
  </si>
  <si>
    <t xml:space="preserve">Developer advised (May 2023) that the site is completing this year. </t>
  </si>
  <si>
    <t xml:space="preserve">The site is currently under construction by Barwood Homes. The expected delivery rate takes into account information provided by the housebuilder. </t>
  </si>
  <si>
    <t>Land South West Of 62 Station Road, Quainton</t>
  </si>
  <si>
    <t>Local Plan allocation (2021) -  QUA001</t>
  </si>
  <si>
    <t>Full - 15/04276/APP-Erection of 13 houses with car parking and landscaping was approved on 11 October 2018. A new Full application (21/00623/APP) for erection of 13 houses with car parking and landscaping was received in February 2021 which went to appeal for non-determination and dismissed. 22/02115/APP - Variation of condition application was approved September 2022</t>
  </si>
  <si>
    <t>Soulbury</t>
  </si>
  <si>
    <t>Winscott Farm, Stewkley Road</t>
  </si>
  <si>
    <t>Steeple Claydon</t>
  </si>
  <si>
    <t>Land North Of Sandholme And East Of Buckingham Road, Steeple Claydon</t>
  </si>
  <si>
    <t>Outline/Reserved Matters - Outline (15/02671/AOP) for the erection of up to 95 dwellings with associated means of access, new footpath links, children's play area, areas of open space and landscaping was allowed on appeal on 20 July 2017. Reserved Matters (18/02651/ADP) for residential development of 95 dwellings was approved on 25 January 2019.</t>
  </si>
  <si>
    <t>The site is currently under construction by Crest Nicholson Homes. The expected delivery rates reflect the housing completions.</t>
  </si>
  <si>
    <t>Molly's Field, Land Adjacent, Addison Road, Steeple Claydon</t>
  </si>
  <si>
    <t>Steeple Claydon Neighbourhood Plan (2017) - SC2</t>
  </si>
  <si>
    <t>Housebuilder (Tilia Homes) advised (February 2021) that the site is expected to be completed in 2023/24 and the expected delivery rates should remain unchanged. A build-out rate of 45 homes per year.  The housebuilder was contacted but no update was received.</t>
  </si>
  <si>
    <t>The site is currently under construction by Tilia Homes. The expected delivery rates reflect the housing completions.</t>
  </si>
  <si>
    <t>Land Adjacent To 34 North End Road, Steeple Claydon</t>
  </si>
  <si>
    <t>Outline/Reserved Matters - Outline (16/03311/AOP) for the erection of nine two-storey self-build dwellings with access, parking and amenity space was allowed on appeal on 27 September 2018. Reserved Matters (20/01062/ADP) was approved on 24 February 2021. 21/01945/APP also for nine dwellings approved 7th June 2022.</t>
  </si>
  <si>
    <t>The Reserved Matters was approved in February 2021. Development has started and the expected delivery rate to remain unchanged.</t>
  </si>
  <si>
    <t>Stewkley</t>
  </si>
  <si>
    <t>Land East Of Wing Road Stewkley</t>
  </si>
  <si>
    <t>Stewkley Neighbourhood Plan (2021) STK3</t>
  </si>
  <si>
    <t>Full - application (21/027621/APP) for 15 dwellings was approved subject to S106 in February 2023.</t>
  </si>
  <si>
    <t>The agent advised (July 2023) that the site has a developer on board who will commence on the site as soon as possible, they estimate housing completions from April 2024.</t>
  </si>
  <si>
    <t>Wing Road - West, Stewkley</t>
  </si>
  <si>
    <t>The site is allocated for 10 dwellings in the Stewkley Neighbourhood Plan, opposite the Land East of Wing Road, Stewkley allocation. No planning applications have been received, site to be kept under review.</t>
  </si>
  <si>
    <t>Stoke Hammond</t>
  </si>
  <si>
    <t>Brook Farm, Leighton Road, Stoke Hammond</t>
  </si>
  <si>
    <t>The Reserved Matters was approved in February 2021 however development has yet to commence. In the interest of caution the expected delivery rates to be pushed back by 1 year to allow sufficient lead-in time for construction.</t>
  </si>
  <si>
    <t>Land To The East Of Fenny Road, Stoke Hammond</t>
  </si>
  <si>
    <t>The housebuilder was contacted in April 2023 and confirmed the estimated trajectory.</t>
  </si>
  <si>
    <t>The Mellows, Hillersdon Chase, Stoke Hammond</t>
  </si>
  <si>
    <t xml:space="preserve">Outline - 16/03698/AOP-Demolition of the existing two dwellings and the development of up to 16 new dwellings with associated works including part-demolition of rear garden wall to Stoke Lodge (Revised Description) was approved on 21 September 2017. Reserved Matters (19/00874/ADP) was received in March 2019 and was approved on 25 May 2022. A separate Full application (19/01154/APP) that covers the construction of underground attenuation storage, associated infrastructure and works with access to the above applications was received in March 2019 and this application was withdrawn. Full application - 23/00668/APP for a foul water pumping station to serve the development is pending. 
</t>
  </si>
  <si>
    <t xml:space="preserve">Housebuilder, Wheatley Homes, are expected to deliver the site. With the application for the foul water pumping station submitted the expected delivery rates are to be pushed back by 2 years to allow for sufficient lead-in time for planning approvals and construction.
</t>
  </si>
  <si>
    <t>Stoke Mandeville</t>
  </si>
  <si>
    <t>Land East Of Lower Road, Stoke Mandeville</t>
  </si>
  <si>
    <t>Outline/Reserved Matters - Outline (15/04341/AOP) for up to 117 residential dwellings (including up to 30% affordable housing), introduction of structural planting and landscaping, informal public open space and children's play area, surface water flood mitigation and attenuation, vehicular access point from Lower Road and associated ancillary works was approved on 9 March 2017. Reserved Matters (18/01857/ADP) for the residential development of 117 dwellings was approved on 19 June 2019.</t>
  </si>
  <si>
    <t>The developer (Abbey Homes) responded in May 2023 stating the site is due to be completed December 2023</t>
  </si>
  <si>
    <t>The site is currently under construction by Abbey New Homes. The updated expected delivery rates reflect the housing completions.</t>
  </si>
  <si>
    <t>Land At Thornbrook House, Risborough Road</t>
  </si>
  <si>
    <t>Stone</t>
  </si>
  <si>
    <t>Land south of Creslow Way</t>
  </si>
  <si>
    <t>Local Plan allocation (2021) - STO008</t>
  </si>
  <si>
    <t>This site is allocated for 26 homes in the Vale of Aylesbury Local Plan under site policy 'D-STO008 Land south of Creslow Way, Stone'. Vistry Homes Limited (Bovis Homes Limited) has an option agreement on the land enabling them to purchase the site following receipt of planning permission. They have confirmed the land is vacant greenfield and is available immediately for development. There are no known constraints. There have been no planning applications as yet for its redevelopment for housing. The site to be kept under review.</t>
  </si>
  <si>
    <t>Land Adj To 38 Eythrope Road, Stone</t>
  </si>
  <si>
    <t>Outline/Reserved Matters - Outline (19/00097/AOP) for proposed development of up to 5 bungalows including access was approved on 9 September 2019. Reserved Matters (20/01342/ADP) was approved on 18 August 2021.</t>
  </si>
  <si>
    <t>Swanbourne</t>
  </si>
  <si>
    <t xml:space="preserve">Hensmans Farmhouse Nearton End Swanbourne </t>
  </si>
  <si>
    <t>Full - 22/02542/APP - Demolition of redundant farm buildings and redevelopment with five residential dwellings and all ancillary works was approved December 2022</t>
  </si>
  <si>
    <t>Thornborough</t>
  </si>
  <si>
    <t>Middleton Farm, Nash Road, Thornborough</t>
  </si>
  <si>
    <t>Prior Approval - 19/03523/COUAR-Determination as to whether prior approval is required in respect of transport &amp; highway impact, noise, contamination risk, flooding and locational considerations for the change of use of agricultural barn into 5 dwellings with associated parking (Class Q(a)) and in relation to design and external appearance of the building (Class Q(b)) was approved on 3 December 2019. 22/02966/COUAR for 5 dwellings was approved October 2022.</t>
  </si>
  <si>
    <t xml:space="preserve">This is a small greenfield site with Prior Approval already secured  for 5 dwellings. In the interest of caution the expected delivery rate to be pushed back by 1 years to allow sufficient lead-in time for construction.
</t>
  </si>
  <si>
    <t>Tingewick</t>
  </si>
  <si>
    <t>Land Off Gorrell Lane, Tingewick</t>
  </si>
  <si>
    <t>Full - 17/01364/APP-Residential development comprising the erection of twelve dwellings with garages, access road, parking, drainage and associated works was approved on 4 September 2018.</t>
  </si>
  <si>
    <t>The agent/housebuilder was not contacted due to the site being under construction with good progress being made on the dwellings.</t>
  </si>
  <si>
    <t>The site is currently under construction. The expected delivery rates allows sufficient lead-in time for construction. 4 homes complete as of May 2023 (site visit).</t>
  </si>
  <si>
    <t>Waddesdon</t>
  </si>
  <si>
    <t>Allotments, Baker Street, Land Rear Of 1 High Street And Land To West Of Warmstone Lane, Waddesdon</t>
  </si>
  <si>
    <t>Full - 15/01165/APP for redevelopment of land to provide 75 residential dwellings, new allotment land, car parking, highway works, landscaping, new public rights of way and the demolition of outbuildings to no. 1 High Street to provide new access from the highway was approved on 16 December 2016.</t>
  </si>
  <si>
    <t xml:space="preserve">The housebuilder was contacted but no update was received. </t>
  </si>
  <si>
    <t>The Golden Mede part of the site was built out by ZeroC and has recently completed. The allotments have moved over but work is yet to start on the residential phase of the Warmstone Lane part of the site. The expected delivery rates reflects the housing completions.</t>
  </si>
  <si>
    <t>Land North East of the village, Waddesdon</t>
  </si>
  <si>
    <t>Waddesdon Neighbourhood Plan (2017) - WAD2</t>
  </si>
  <si>
    <t>Outline - 20/01426/AOP-development of the site with up to 75 dwellings and associated works including site clearance and demolition of structures, foul and surface water drainage systems including a balancing feature, local equipped area for play, ecological mitigation works, construction of internal estate road, private drives and other highways infrastructure and construction of pedestrian footway links was received in May 2020 and is awaiting the completion of the S106.</t>
  </si>
  <si>
    <t>Wendover (parish of Halton)</t>
  </si>
  <si>
    <t>RAF Halton, Wendover</t>
  </si>
  <si>
    <t>Local Plan allocation (2021) - HAL003</t>
  </si>
  <si>
    <t>The agent for the site confirmed in May 2023 that the DIO are continuing to actively work with the Council on the SPD to secure its adoption which will then assist the preparation of a planning application. The current estimate is a planning application will be submitted during 2025. It is then expected a house builder would be contracted in advance of the site closure in 2027. Demolitions and site preparation work is expected to take place in 2027/2028.</t>
  </si>
  <si>
    <t>Westcott</t>
  </si>
  <si>
    <t>Land Adj Raven Crescent And Linnet Drive, Westcott</t>
  </si>
  <si>
    <t>This is a small greenfield site with Full permission for 6 dwellings already secured. In the interest of caution the expected delivery rate to be pushed back by 1 years to allow sufficient lead-in time for construction.</t>
  </si>
  <si>
    <t>Whitchurch</t>
  </si>
  <si>
    <t>Land Adjacent To Bushmead Road, Whitchurch</t>
  </si>
  <si>
    <t xml:space="preserve">Outline/Reserved Matters - Outline (17/03384/AOP) for a residential development of 21 dwellings was approved on 1 June 2018. A separate Outline application (20/02546/AOP) for 14 of the 21 dwellings was submitted - residential development of 14 dwellings was approved on 11 June 2021. Reserved Matters (21/02571/ADP) for appearance and landscaping for a residential development of 14 dwellings was approved on 15 October 2021 for part of the site. </t>
  </si>
  <si>
    <t xml:space="preserve">Agent (Planning Matters LLP) advised (February 2022) that 6 dwellings have already been completed and the remaining 15 dwellings have been under construction since June 2021. Property Matters (Albion) Ltd are developing the site. </t>
  </si>
  <si>
    <t>The site is currently under construction by Property Matters (Albion) Ltd. The expected delivery rate takes into account information provided by the agent.</t>
  </si>
  <si>
    <t>Land Adjoining Newmans Close, North Marston Lane, Whitchurch</t>
  </si>
  <si>
    <t>Local Plan allocation (2021) - WHI009</t>
  </si>
  <si>
    <t>Outline/Full - Outline (16/02244/AOP) for a site for 22 dwellings was approved on 19 November 2018. A separate Full application (18/03136/APP) for erection of 22 dwellings was  received in September 2018 and was approved subject to S106 in May 2023.</t>
  </si>
  <si>
    <t>The agent advised (May 2023) that the site would be built out in 2023/24.</t>
  </si>
  <si>
    <t>The Firs, High Street, Whitchurch</t>
  </si>
  <si>
    <t>Prior Approval - 21/02164/COUOR-Determination as to whether prior approval (Class O) is required in respect of transport &amp; highway impact, contamination risk and noise for the conversion of B1 offices into 6 apartments was approved on 15 July 2021.</t>
  </si>
  <si>
    <t>This is a small brownfield site which as recently secured a Prior Approval. Under construction since July 2022</t>
  </si>
  <si>
    <t>Winslow</t>
  </si>
  <si>
    <t>Land at Winslow Rugby Club and Winslow Centre, Winslow</t>
  </si>
  <si>
    <t>Winslow Neighbourhood Plan (2023) - Policy 2</t>
  </si>
  <si>
    <t>Land South Of Tinkers Drive, Winslow</t>
  </si>
  <si>
    <t>Winslow Neighbourhood Plan (2014) - Site Policy 3 Ref 3(iii)</t>
  </si>
  <si>
    <t>Full - 18/04162/APP-The construction of 24 residential units with associated parking and landscaping was approved on 24 March 2020.</t>
  </si>
  <si>
    <t>Site is under construction</t>
  </si>
  <si>
    <t>Land to east of B4033 Great Horwood Rd, Winslow</t>
  </si>
  <si>
    <t>Local Plan allocation (2021) - WIN001</t>
  </si>
  <si>
    <t xml:space="preserve">Outline/Reserved Matters - 19/03482/AOP-for the erection of up to 120 dwellings with all matters reserved, public open space, landscaping and sustainable drainage system was approved on 31 August 2021. Reserved Matters (21/04649/ADP) for 120 dwellings was approved May 2023. A separate outline application (18/03422/AOP) for 215 dwellings was approved January 2022. A reserved matters application (22/02214/ADP) was submitted for 198 dwellings in June 2022 and is pending consideration. Total number of dwellings - 318. </t>
  </si>
  <si>
    <t>The housebuilders were contacted but no update was received.</t>
  </si>
  <si>
    <t xml:space="preserve">This is a greenfield site allocated in the Vale of Aylesbury Local Plan. The Council's Development Management officer leading on the site advised (May 2023) that the site is coming forward as two parcels by two different developers, Bloor are delivering the parcel with 120 dwellings on it and David Wilson Homes are delivering the parcel with 198 dwellings. The Reserved Matters application for the 198 dwellings has had amended plans submitted in March 2023 which have been consulted on and is likely to be determined by autumn 2023. The expected delivery rates allows sufficient lead-in time for Reserved Matters approval and construction. </t>
  </si>
  <si>
    <t>Land off Station Road, Winslow</t>
  </si>
  <si>
    <t>Full - 18/04590/APP-Demolition and removal of existing industrial buildings and the erection of 63 dwellings with associated access, driveways/parking, garden amenity and soft landscaped areas was received in December 2018 and is pending consideration.</t>
  </si>
  <si>
    <t>19 Market Square</t>
  </si>
  <si>
    <t>Land South Of Buckingham Road Winslow Buckinghamshire</t>
  </si>
  <si>
    <t>Outline - 20/03556/AOP - Outline development of up to 60 residential dwellings (a minimum of 50% affordable) with associated open space, landscaping, highway and drainage infrastructure approved at appeal 29 December 2022.</t>
  </si>
  <si>
    <t>The agent/housebuilder was contacted but no update was received.</t>
  </si>
  <si>
    <t>This is a greenfield site in a suitable location which recently secured outline permission. In the interest of caution the expected delivery rate allow sufficient lead-in time for planning and construction.</t>
  </si>
  <si>
    <t>Land South Of Tinkers Corner Winslow</t>
  </si>
  <si>
    <t>Full - 22/01616/APP - Erection of 6 No. houses with associated parking and landscaping was approved November 2022</t>
  </si>
  <si>
    <t>This is a small greenfield site which recently secured a Full Approval. Adjacent a larger scheme currently being built out.</t>
  </si>
  <si>
    <t>Worminghall</t>
  </si>
  <si>
    <t>Coldstream Farm, Waterperry Road, Worminghall</t>
  </si>
  <si>
    <t>Worminghall Neighbourhood Plan (2018) - Site NH3</t>
  </si>
  <si>
    <t>Outline/Reserved Matters - Outline (17/04837/AOP) for a residential development of up to 18 dwellings was approved on 29 June 2020. Reserved Matters (20/02677/ADP) for access, appearance, landscaping, layout and scale of a residential development of up to 18 dwellings was approved May 2022. Discharge of condition applications have since been received, most recently February 2023 which is pending.</t>
  </si>
  <si>
    <t>Agent (David Coles Architects) advised (February 2022) that the Reserved Matters application is still pending. If the Reserved Matters application is approved in February 2022, the contactors is expected to be on site within a few months with the development being completed within 18-24 months. The agent/housebuilder was contacted in 2023 but no update was received.</t>
  </si>
  <si>
    <t>This is a small site allocated in the Worminghall Neighbourhood Plan. The Reserved Matters application was approved May 2022. Brickhill Homes appear to be the housebuilder and have a marketing website for the scheme. 6 plots under construction (March 2023)</t>
  </si>
  <si>
    <t>NPPF Site Category</t>
  </si>
  <si>
    <t xml:space="preserve">Developable </t>
  </si>
  <si>
    <t>These are two adjacent allocations in the Winslow Neighbourhood Plan. They are both Buckinghamshire Council owned sites with recent proposals for development of the sites and the replacement of the sport pitches.  A planning application hasn't yet been submitted. In the interest of caution the expected delivery rates to be pushed back by 2 years to allow sufficient lead-in time for planning approvals and construction.</t>
  </si>
  <si>
    <t>The site is  allocated for at least 1,000 dwellings in the Vale of Aylesbury Local Plan. It is currently a operational training base for initial entrants to the RAF. The government has announced it will close as part of the nationalisation of defence properties, with a final disposal in 2027. The housing is expected to come forward in part through reuse and redevelopment of existing buildings. The site benefits from an existing road network and connections to utilities. A Supplementary Planning Document is being prepared for the site, this is timetabled to be consulted on in autumn 2023. Following the adoption of this the agent has said a planning application that meets the requirements of the SPD would then follow. There are no known constraints to the site that would delay delivery. The agent for the site confirmed in May 2023 that the DIO are continuing to actively work with the Council on the SPD to secure its adoption which will then assist the preparation of a planning application. The current estimate is a planning application will be submitted during 2025. The site is within the Chiltern Beechwoods SAC Zone of Influence and a SANG is proposed as part of the scheme. The site to be kept under review.</t>
  </si>
  <si>
    <t>The Prior Approval for 27 dwellings had expired in June 2021. A new Full application 20/02678/APP for 33 dwellings determined June 2022.</t>
  </si>
  <si>
    <t>Full - 20/01548/APP-Change of use of the existing building (Use Class D2) to residential development providing 14 no. apartments (Use Class C3) (loss of 1 unit so net 13 units), external alterations including new dormer windows and removal of parking spaces, and soft landscaping was approved on 11 December 2020. 23/00706/CPE approved April 2023 to certify that the development has commenced within the 3 year time limit.</t>
  </si>
  <si>
    <t>This is a small brownfield site which has full permission. Not yet started.</t>
  </si>
  <si>
    <t>This site forms the largest parcel of the Local Plan allocation AGT2. The Council is working proactively with the agents for this site and there are currently regular meetings happening with stakeholders including HS2. The southern access is dependent on the delivery of new major infrastructure. The Council's Development Management officer leading on the site advised (May 2023) that the application is timetabled to go to Planning Committee towards the end of 2023. The expected delivery rates to be pushed back by 2 years to allow sufficient lead-in time for planning approvals and construction. </t>
  </si>
  <si>
    <t>The application was initially approved but was quashed by a consent order in March 2018 after a judicial review. The application was approved by Planning Committee in May 2019 subject to legal agreement. Development Management Officer confirmed (April 2023) that the S106 should be completed and signed shortly, at which point a decision can be issued. In the interest of caution the expected delivery rate to be pushed back by 1 years to allow sufficient lead-in time for planning approval and construction.</t>
  </si>
  <si>
    <t>There is a full application submitted following the allocation of this site, the draft S106 has been published in June 2023.</t>
  </si>
  <si>
    <t>Developable</t>
  </si>
  <si>
    <t>Prior approval - 22/00895/PAPCR - Determination as to whether prior approval is required in respect of transport &amp; highway impact, contamination risk, flooding and noise for the conversion of commercial, business and service use (Class E) to form 6 residential units (C3) - approved June 2022, the decision quashed and the application withdrawn (February 2023). Subsequent approvals for different areas of the building have since been approved under 22/03316/PAPCR – 1 flat (approved November 2022), 22/03914/APP – 4 flats (approved January 2023), 22/02759/PAPCR  – 2 flats (approved October 2022) total 7 units.</t>
  </si>
  <si>
    <t>Brill Farm, Wotton Road, Brill</t>
  </si>
  <si>
    <t>Prior Approval - 23/00241/COUAR - Determination as to whether prior approval is required in respect of transport &amp; highway impact, noise, contamination risk, flooding and locational considerations for the conversion of an agricultural building into 5 dwellinghouses approved January 2023</t>
  </si>
  <si>
    <t>Outline/Reserved Matters - Outline (03/02386/AOP) for site for 3000 dwellings, employment (Classes B1, B2 and B8), district centre (comprising a mix of Classes A1, A2, A3, A4 and A5,B1, C3, D1 and D2), two combined schools, a secondary school, public open space and recreation facilities, park and ride and accesses was approved on 14 November 2007. Multiple Reserved Matters, and full applications where it takes the total above 3,000 dwellings, permitted. Total number of homes on site - 3,448</t>
  </si>
  <si>
    <t>Berryfields Major Development Area (MDA) Aylesbury - Including Berryfield House and Berryfield Cottage developments</t>
  </si>
  <si>
    <t>Outline permission for 13 dwellings has already been secured. A Reserved Matters application was received in March 2019 and is pending consideration. The expected delivery rate to remain unchanged. It allows sufficient lead-in time for Reserved Matters approval and construction. The reserved matters application is expected to be decided upon in autumn 2023.</t>
  </si>
  <si>
    <t>This is a brownfield site in a sustainable location, which is allocated in the Winslow Neighbourhood Plan. The Council's Development Management officer leading on the site advised (May 2023) that the issues have been resolved and that the S106 agreement has been published in October 2022 and a decision was expected imminently, since then following viability work amended plans were submitted in June 2023 removing the affordable housing element. A decision is now expected by the end of the year. In the interest of caution the expected delivery rates to be pushed back by 1 year to allow sufficient lead-in time for planning approval and construction.</t>
  </si>
  <si>
    <t>The overall site is currently under construction by Bovis, Linden and Barratt Homes and David Wilson Homes. The expected delivery rates takes into account information provided by the housebuilder for reflects the housing completions and allows sufficient lead-in time for construction. This site is located within the Chiltern Beechwood SAC Zone of Influence although the site already has detailed permission.</t>
  </si>
  <si>
    <t xml:space="preserve">This is the remaining part of the Local Plan allocation AGT1 (allocated for at least 1,000 dwellings). The northern part of AGT1 had planning permission for 132 dwellings which has recently finished being built out by Crest Nicholson. The SPD for the whole of the allocation is nearing completion, it has been produced in partnership with the main land promoters, CALA Homes; Land Improvement Holdings and Redrow Homes/Blenheim Strategic Partners LLP. The consultation on the SPD ended on 30 November 2022 and it is expected to be adopted this autumn. Phase 1 of the South East Aylesbury Link Road (SEALR) was approved under CC/0015/20 in November 2021 and a number of discharge of condition applications have since been submitted as recently as April 2023. An application, 22/03783/APP was submitted in October 2022 for the South East Aylesbury Link Road phase 2, which is connecting to the Lower Road roundabout approved as part of Phase 1 of the SEALR going through AGT1, and was supported at Committee with the decision being deferred and delegated to the Director of Planning and Environment for approval subject to the conditions as proposed (with any amendments as necessary) and any others considered appropriate by Officers and subject to the completion of the current publicity period and receipt of no new material representations being received. There are applications pending consideration for housing covering different parcels of land within the allocation. An outline application 19/01628/AOP for up to 750 dwellings was submitted by Land Improvement Holdings in April 2019 but was put on hold whilst work progressed on the SPD. This year regular workshops are being held with the applicant and the council in line with the PPA and amendments to the scheme are expected to be submitted summer 2023. A full application 22/03127/APP for 51 dwellings was submitted by CALA Homes in September 2022 and a full application 22/03946/APP for 104 dwellings for a different parcel was submitted by CALA Homes in November 2022. As well as this a scoping opinion application 23/00151/SO was submitted for up to 500 dwellings in January 2023. Part of AGT1 is within the Chiltern Beechwoods SAC Zone of Influence which affects the two applications by CALA homes and would affect the land covered by the scoping opinion application. As the access to the LIH application would be off Lower Road which is outside of the zone of influence they would not be required to provide a SANG, however there is a need to work comprehensively across the AGT1 site so that SANG requirements are met as part of the VALP requirement to provide 50% Green Infrastructure. </t>
  </si>
  <si>
    <t>Outline - 19/01111/AOP for  5 dwellings with all matters reserved apart from access approved at appeal December 2021. A reserved matters application was approved (22/04150/ADP) April 2023, which sets out development must commence by 21.04.2025 Discharge of conditions applications have been submitted, most recently May 2023.</t>
  </si>
  <si>
    <t>Housebuilder (Taylor Wimpey) advised (May 2023) they own the whole site, they expect to be working on the reserved matter applications from summer 2023 and for work to begin on site summer 2024. They have provided a projected trajectory for the site.</t>
  </si>
  <si>
    <t xml:space="preserve">Housebuilder (Taylor Wimpey) advised (May 2023) the entire site is owned by Taylor Wimpey who will be developing the site (2 Taylor Wimpey regions) with potential land sales in due course. They estimate a reserved matter application will be submitted shortly with a expected start on site late 2023 and completions from 2024/25. They provide a estimated trajectory for delivery on the site. </t>
  </si>
  <si>
    <t>Agent advised (May 2023) that the first reserved matters application, for the phase 1a Woodlands Roundabout works, is expected to be later this year. Once that is approved, Buckinghamshire Advantage expects to market the whole site and appoint a master developer/housebuilder.  An expected start date on site is January 2024 for  Phase 1a works. Housing completions could potentially come forward from 2026 but it is dependent on the Southern Link Road being completed.</t>
  </si>
  <si>
    <t>This site forms part of site allocation policy 'D-AGT3 Aylesbury north of A41' (parcel WTV018) in the Vale of Aylesbury Local Plan, which is one of the strategic allocations around Aylesbury Garden Town. The commencement of housing on this site is dependent on the completion of the Southern Link Road (which goes through Hampden Fields) and no occupation of housing is able to happen until the Eastern Link Road (South) (which goes through this site) is delivered.
Outline permission was secured on 14 April 2022. A planning application for the link road through this site is currently under development and the first reserved matters application, for the roundabout, is expected to be submitted in 2023. Ground investigation works for the road are underway and a design code has been submitted for phase 1a of the roundabout between Woodlands and Hampden Fields 
 The site is within the Chiltern Beechwood SAC Zone of Influence. In considering the planning application 16/01040/AOP an Appropriate Assessment was undertaken, of the potential effects of the proposed development on the Chiltern Beechwoods SAC. The Appropriate Assessment in terms of recreational pressure concluded that with the impact avoidance and mitigation measures the development would not result in any significant adverse effects upon the integrity of the Chiltern Beechwood Special Area of Conservation either alone or in combination with other plans and projects. In terms of air quality, the  Environmental Statement and Addendum concluded that the major share of air pollution at the SAC acting either as stand alone or in combination with other plan or project are either absent or make negligible contributions. They are not significant and would not undermine the conservation objectives for the SAC and overall the site integrity would not be adversely affected. Natural England has agreed with these conclusions.  
 The applicants have provided an update which confirmed that the previous Environmental Statement conclusions are unchanged. Over half of the site (116 ha or 58%) is proposed as open space, 74.2 ha being informal open space lending itself to the creation of natural green space. The requirement for a SANG has been secured in the planning permission. The applicants have confirmed that the proposed open space has the ability to conform with the Natural England guidelines for Suitable Alternative Natural Greenspace.
In the interest of caution the expected delivery rates to be pushed back by 1 year to allow sufficient lead-in time for planning approvals and construction.</t>
  </si>
  <si>
    <t>Prior Approval - 18/02217/COUOR-Determination as to whether prior approval (Class O) is required in respect of transport &amp; highway impact, contamination risk, flooding and noise for the conversion of the 4 storey B1 (a) office building to residential to provide 28 apartments was approved on 23 August 2018. Full permission 18/03590/APP for 116 dwelling was submitted and approved on 31 March 2022.</t>
  </si>
  <si>
    <t>Outline/Reserved Matters - Outline (14/02666/AOP) for the construction of 280 no.dwellings, including 35 no. age - restricted dwellings  was allowed on appeal on 2 June 2016. Reserved Matters (17/01841/ADP) for phases 1 and 2 comprising 147 dwellings (including affordable and age-restricted dwellings), along with public open space, LEAP/NEAP, car and cycle parking, drainage and associated work was approved on 9 May 2018. Reserved Matters (17/04543/ADP) for public open space, cricket pitch and nets, burial ground, car and cycle parking, drainage and associated works relating to phases 3 and 4 comprising the erection of 133 dwellings was approved on 20 January 2020. A separate Full application (20/03764/APP) for an additional 31 dwellings (net) as part of 17/01841/ADP was approved on 15 March 2022.</t>
  </si>
  <si>
    <t>Outline/Reserved Matters - Outline (17/01010/AOP) for a residential development of upto 90 dwellings, an A1 convenience store up to 280sqm and new D2 health facility was approved on 16 January 2019. Reserved Matters (19/01545/ADP) was approved on 31 October 2019. Variation of condition (20/04040/APP) was received in November 2020 and is pending consideration. 22/00522/APP was approved January 2023 for a residential development comprising 8 flats, instead of a D2 health facility.</t>
  </si>
  <si>
    <t>Outline/Reserved Matters - Outline (16/02432/AOP) for erection of up to 33 residential dwellings was approved on 8 March 2018. Reserved Matters (19/03246/ADP) for layout, scale, appearance and landscaping of a residential development of 33 dwellings was approved on 11 February 2021. Additional discharge of conditions were approved in July 2022.</t>
  </si>
  <si>
    <t>Outline/Reserved Matters - Outline (14/03000/AOP) to provide up to 74 residential dwellings (including affordable housing), open space, landscaping, new vehicular and pedestrian accesses and car parking was approved on 16 June 2016. Reserved Matters (17/04457/ADP) for 64 dwellings was approved on 22 March 2019. A separate Reserved Matters (21/04404/ADP) to changes to the site layout and new house types (loss of 6 dwellings) was approved 19 January 2023. This now has an approved scheme for 58 dwellings.</t>
  </si>
  <si>
    <t>Outline/reserved matters - 21/00563/ADP - Application for approval of Reserved Matters following outline permission 19/01973/AOP for the erection of 6 dwellings (net 5) which was approved December 2021.</t>
  </si>
  <si>
    <t>Full - 19/02754/APP-Residential development for 6 no. dwellinghouses with associated access and landscaping was approved on 26 November 2021. 19/A2754/DIS discharge of drainage conditions approved in March 2023.</t>
  </si>
  <si>
    <t>Under construction since March 2023. Marketing of the site suggests dwellings will be available from Autumn 2023.</t>
  </si>
  <si>
    <t>Outline/Reserved Matters - Outline (15/03806/AOP) for the construction of up to 400 dwellings (C3 use class), Hotel, Pub and/or Restaurant (C1/A3 use class), extra care housing (C2/C3 use class) (80bed), 5,000 square metres of employment floorspace (B1 use class), a local centre (A1/A2/A3 use class) was approved on 11 October 2017. Reserved Matters (19/00510/ADP) for the erection of 132 dwellings was approved on 30 August 2019. Reserved Matters (19/02985/ADP) for the erection of 254 dwellings was approved on 17 December 2019. Reserved matters 18/01277/ADP was approved for 146 dwellings but this was superseded by the more recent reserved matter applications for all plots apart from 14 dwellings in connection with the local centre. Total site is delivering 400 dwellings.</t>
  </si>
  <si>
    <t>This is a large brownfield site which recently secured a Full Approval. Demolition work on the site has started. The expected delivery rate takes into account information provided by the housebuilder and allows sufficient lead-in time for construction.</t>
  </si>
  <si>
    <t>This is a brownfield site in a very sustainable location. The application covers the part of the ground floor of Oxford House which is not covered by the more recent Prior Approval which is developing the first and third floors for 74 dwellings that has now been completed. The development management officer advised (May 2023) that work is being undertaken with the applicant to issue the permission, the S106 needs to be finalised. In the interest of caution the expected delivery rate to be pushed back by 1 year to allow sufficient lead-in time for planning approval and construction.</t>
  </si>
  <si>
    <t>Prior Approval - 21/03147/COUOR-Determination as to whether prior approval (Class O) is required in respect of transport &amp; highway impact, contamination risk, flooding and noise for the conversion of B1 offices to form 45 residential units (C3) was approved on 5 October 2021. 22/01280/PAPCR Determination as to whether prior approval (Class MA) is required in respect of transport &amp; highway impact, contamination risk, flooding and noise for the conversion of 3rd floor to form 18 residential units - approved June 2022, the previous permission granted 12 units on the 3rd floor, therefore this is a increase of 6 units which brings the total permitted up to 51 dwellings. 22/04004/PADDC Prior approval for the construction of a single storey roof extension to accommodate 16 residential units was approved January 2023 bringing the total units up to 67.</t>
  </si>
  <si>
    <t>Agent confirmed in May 2023 that there will be 67 units total delivered on site following the subsequent planning approvals, all of which are expected to be completed by June 2024</t>
  </si>
  <si>
    <t>Site has recently secured prior approval permission.</t>
  </si>
  <si>
    <t>This is a small greenfield site allocated in the Edlesborough Neighbourhood Plan. The site benefits from permission for 14 dwellings. The site is within the Chiltern Beechwood SAC and still needs pre-commencement conditions discharged, there isn't a SANG currently identified for this.</t>
  </si>
  <si>
    <t>The housebuilder provided estimated delivery information (May 2023) and confirmed a build out of the entire site is estimated by 2024/25.</t>
  </si>
  <si>
    <t>Full - permission 19/04199/APP for the demolition and erection of new buildings to provide a total of 6 dwellings on site was approved December 2021. There have been variation of condition applications submitted since including 22/01565/APP (approved November 2022), 23/02004/VRC (pending decision) and 23/02025/VRC (pending decision), all still require development to have commenced by 10th December 2024.</t>
  </si>
  <si>
    <t xml:space="preserve">Agent advised May 2023 that once the application for the foul water pumping station has been determined the development can commence. Delivery is likely within 2 years of starting the works. </t>
  </si>
  <si>
    <t xml:space="preserve">The Reserved Matters was approved in August 2021 however development has yet to commence. The expected delivery rate has been pushed back by 1 year to allow sufficient lead in time for construction.
</t>
  </si>
  <si>
    <t>This is a greenfield site which is allocated in the Waddesdon Neighbourhood Plan. The site has had interest from a number of housebuilders about carrying out the development once planning permission has been secured. The Council's Development Management officer leading on the site advised (May 2023)  that the replacement allotments are to be provided within the village and work is progressing on the S106 with it anticipated the site will be approved in by the end of 2023. In the interest of caution the expected delivery rates to be pushed back by 1 year to allow sufficient lead-in time for planning approvals and construction.</t>
  </si>
  <si>
    <t>The site has already secured Outline permission for 22 dwellings with a full application also submitted. The development management officer advised that the S106 is being drafted with the aim of issuing the decision soon. Monitoring site visits in April 2023 indicated work on site has begun. The expected delivery rates to be pushed back by 1 year to allow sufficient lead-in time for planning approval and construction.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</si>
</sst>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sz val="11"/>
      <color rgb="FF70AD47"/>
      <name val="Calibri"/>
      <family val="2"/>
      <scheme val="minor"/>
    </font>
    <font>
      <sz val="11"/>
      <color rgb="FFED7D31"/>
      <name val="Calibri"/>
      <family val="2"/>
      <scheme val="minor"/>
    </font>
    <font>
      <sz val="11"/>
      <color rgb="FF000000"/>
      <name val="Calibri"/>
    </font>
    <font>
      <sz val="11"/>
      <color rgb="FFFF0000"/>
      <name val="Calibri"/>
      <family val="2"/>
      <scheme val="minor"/>
    </font>
    <font>
      <sz val="11"/>
      <color rgb="FF92D050"/>
      <name val="Calibri"/>
      <family val="2"/>
      <scheme val="minor"/>
    </font>
    <font>
      <sz val="11"/>
      <color rgb="FFFFC000"/>
      <name val="Calibri"/>
      <family val="2"/>
      <scheme val="minor"/>
    </font>
    <font>
      <sz val="11"/>
      <name val="Calibri"/>
      <family val="2"/>
      <scheme val="minor"/>
    </font>
    <font>
      <sz val="11"/>
      <color rgb="FF00B050"/>
      <name val="Calibri"/>
      <family val="2"/>
      <scheme val="minor"/>
    </font>
    <font>
      <b/>
      <sz val="11"/>
      <color rgb="FF000000"/>
      <name val="Calibri"/>
      <family val="2"/>
      <scheme val="minor"/>
    </font>
    <font>
      <sz val="11"/>
      <color rgb="FF000000"/>
      <name val="Calibri"/>
      <charset val="1"/>
    </font>
    <font>
      <sz val="11"/>
      <color rgb="FF000000"/>
      <name val="Calibri"/>
      <family val="2"/>
    </font>
  </fonts>
  <fills count="3">
    <fill>
      <patternFill patternType="none"/>
    </fill>
    <fill>
      <patternFill patternType="gray125"/>
    </fill>
    <fill>
      <patternFill patternType="solid">
        <fgColor rgb="FF92D050"/>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cellStyleXfs>
  <cellXfs count="53">
    <xf numFmtId="0" fontId="0" fillId="0" borderId="0" xfId="0"/>
    <xf numFmtId="0" fontId="0" fillId="0" borderId="0" xfId="0" applyAlignment="1">
      <alignment horizontal="left" vertical="top" wrapText="1"/>
    </xf>
    <xf numFmtId="0" fontId="0" fillId="0" borderId="0" xfId="0" applyAlignment="1">
      <alignment horizontal="center" vertical="center" wrapText="1"/>
    </xf>
    <xf numFmtId="0" fontId="0" fillId="0" borderId="0" xfId="0" applyAlignment="1">
      <alignment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left" vertical="top" wrapText="1"/>
    </xf>
    <xf numFmtId="0" fontId="5" fillId="0" borderId="0" xfId="0" applyFont="1" applyAlignment="1">
      <alignment horizontal="left" vertical="top" wrapText="1"/>
    </xf>
    <xf numFmtId="0" fontId="7" fillId="0" borderId="0" xfId="0" applyFont="1" applyAlignment="1">
      <alignment horizontal="left" vertical="top" wrapText="1"/>
    </xf>
    <xf numFmtId="0" fontId="8" fillId="0" borderId="0" xfId="0" applyFont="1" applyAlignment="1">
      <alignment horizontal="left" vertical="top" wrapText="1"/>
    </xf>
    <xf numFmtId="0" fontId="9" fillId="0" borderId="0" xfId="0" applyFont="1" applyAlignment="1">
      <alignment horizontal="left" vertical="top" wrapText="1"/>
    </xf>
    <xf numFmtId="0" fontId="10" fillId="0" borderId="0" xfId="0" applyFont="1" applyAlignment="1">
      <alignment horizontal="left" vertical="top" wrapText="1"/>
    </xf>
    <xf numFmtId="0" fontId="11" fillId="0" borderId="0" xfId="0" applyFont="1" applyAlignment="1">
      <alignment horizontal="left" vertical="top" wrapText="1"/>
    </xf>
    <xf numFmtId="0" fontId="3" fillId="0" borderId="0" xfId="0" applyFont="1" applyAlignment="1">
      <alignment horizontal="center" vertical="center" wrapText="1"/>
    </xf>
    <xf numFmtId="0" fontId="3" fillId="0" borderId="0" xfId="0" applyFont="1"/>
    <xf numFmtId="0" fontId="12" fillId="0" borderId="1" xfId="0" applyFont="1" applyBorder="1" applyAlignment="1">
      <alignment horizontal="left" vertical="top" textRotation="90" wrapText="1"/>
    </xf>
    <xf numFmtId="0" fontId="3" fillId="0" borderId="1" xfId="0" applyFont="1" applyBorder="1" applyAlignment="1">
      <alignment horizontal="left" vertical="top" wrapText="1"/>
    </xf>
    <xf numFmtId="0" fontId="3" fillId="0" borderId="1" xfId="0" applyFont="1" applyBorder="1" applyAlignment="1">
      <alignment horizontal="left" vertical="center" wrapText="1"/>
    </xf>
    <xf numFmtId="0" fontId="0" fillId="0" borderId="1" xfId="0" applyBorder="1"/>
    <xf numFmtId="0" fontId="12" fillId="0" borderId="2" xfId="0" applyFont="1" applyBorder="1" applyAlignment="1">
      <alignment horizontal="left" vertical="top" textRotation="90" wrapText="1"/>
    </xf>
    <xf numFmtId="0" fontId="0" fillId="0" borderId="3" xfId="0" applyBorder="1"/>
    <xf numFmtId="0" fontId="12" fillId="0" borderId="4" xfId="0" applyFont="1" applyBorder="1" applyAlignment="1">
      <alignment vertical="top" wrapText="1"/>
    </xf>
    <xf numFmtId="0" fontId="12" fillId="0" borderId="4" xfId="0" applyFont="1" applyBorder="1" applyAlignment="1">
      <alignment horizontal="left" vertical="top" wrapText="1"/>
    </xf>
    <xf numFmtId="0" fontId="2" fillId="0" borderId="4" xfId="0" applyFont="1" applyBorder="1" applyAlignment="1">
      <alignment horizontal="left" vertical="top" wrapText="1"/>
    </xf>
    <xf numFmtId="0" fontId="12" fillId="0" borderId="4" xfId="0" applyFont="1" applyBorder="1" applyAlignment="1">
      <alignment horizontal="left" vertical="top" textRotation="90" wrapText="1"/>
    </xf>
    <xf numFmtId="0" fontId="3" fillId="0" borderId="4" xfId="0" applyFont="1" applyBorder="1" applyAlignment="1">
      <alignment vertical="top" wrapText="1"/>
    </xf>
    <xf numFmtId="0" fontId="3" fillId="0" borderId="4" xfId="0" applyFont="1" applyBorder="1" applyAlignment="1">
      <alignment horizontal="center" vertical="center" wrapText="1"/>
    </xf>
    <xf numFmtId="0" fontId="3" fillId="2" borderId="4" xfId="0" applyFont="1" applyFill="1" applyBorder="1" applyAlignment="1">
      <alignment horizontal="center" vertical="center" wrapText="1"/>
    </xf>
    <xf numFmtId="0" fontId="0" fillId="0" borderId="4" xfId="0" applyBorder="1" applyAlignment="1">
      <alignment horizontal="left" vertical="top" wrapText="1"/>
    </xf>
    <xf numFmtId="0" fontId="6" fillId="0" borderId="4" xfId="0" applyFont="1" applyBorder="1" applyAlignment="1">
      <alignment vertical="top" wrapText="1"/>
    </xf>
    <xf numFmtId="0" fontId="14" fillId="0" borderId="4" xfId="0" applyFont="1" applyBorder="1" applyAlignment="1">
      <alignment vertical="top" wrapText="1"/>
    </xf>
    <xf numFmtId="3" fontId="3" fillId="0" borderId="4" xfId="0" applyNumberFormat="1" applyFont="1" applyBorder="1" applyAlignment="1">
      <alignment horizontal="center" vertical="center" wrapText="1"/>
    </xf>
    <xf numFmtId="0" fontId="13" fillId="0" borderId="4" xfId="0" applyFont="1" applyBorder="1" applyAlignment="1">
      <alignment vertical="top" wrapText="1"/>
    </xf>
    <xf numFmtId="0" fontId="0" fillId="0" borderId="4" xfId="0" applyBorder="1" applyAlignment="1">
      <alignment vertical="top" wrapText="1"/>
    </xf>
    <xf numFmtId="0" fontId="0" fillId="0" borderId="4" xfId="0" applyBorder="1" applyAlignment="1">
      <alignment horizontal="center" vertical="center" wrapText="1"/>
    </xf>
    <xf numFmtId="0" fontId="0" fillId="2" borderId="4" xfId="0" applyFill="1" applyBorder="1" applyAlignment="1">
      <alignment horizontal="center" vertical="center" wrapText="1"/>
    </xf>
    <xf numFmtId="17" fontId="3" fillId="0" borderId="4" xfId="0" applyNumberFormat="1" applyFont="1" applyBorder="1" applyAlignment="1">
      <alignment vertical="top" wrapText="1"/>
    </xf>
    <xf numFmtId="0" fontId="2" fillId="0" borderId="5" xfId="0" applyFont="1" applyBorder="1" applyAlignment="1">
      <alignment horizontal="left" vertical="top" wrapText="1"/>
    </xf>
    <xf numFmtId="0" fontId="10" fillId="0" borderId="5" xfId="0" applyFont="1" applyBorder="1" applyAlignment="1">
      <alignment horizontal="center" vertical="center" wrapText="1"/>
    </xf>
    <xf numFmtId="0" fontId="0" fillId="0" borderId="5" xfId="0" applyBorder="1" applyAlignment="1">
      <alignment horizontal="center" vertical="center" wrapText="1"/>
    </xf>
    <xf numFmtId="0" fontId="12" fillId="0" borderId="6" xfId="0" applyFont="1" applyBorder="1" applyAlignment="1">
      <alignment horizontal="left" vertical="top" textRotation="90" wrapText="1"/>
    </xf>
    <xf numFmtId="0" fontId="3" fillId="0" borderId="6" xfId="0" applyFont="1" applyBorder="1" applyAlignment="1">
      <alignment horizontal="center" vertical="center" wrapText="1"/>
    </xf>
    <xf numFmtId="0" fontId="0" fillId="0" borderId="6" xfId="0" applyBorder="1" applyAlignment="1">
      <alignment horizontal="center" vertical="center" wrapText="1"/>
    </xf>
    <xf numFmtId="0" fontId="12" fillId="2" borderId="7" xfId="0" applyFont="1" applyFill="1" applyBorder="1" applyAlignment="1">
      <alignment horizontal="left" vertical="top" textRotation="90" wrapText="1"/>
    </xf>
    <xf numFmtId="0" fontId="12" fillId="2" borderId="8" xfId="0" applyFont="1" applyFill="1" applyBorder="1" applyAlignment="1">
      <alignment horizontal="left" vertical="top" textRotation="90" wrapText="1"/>
    </xf>
    <xf numFmtId="0" fontId="12" fillId="2" borderId="9" xfId="0" applyFont="1" applyFill="1" applyBorder="1" applyAlignment="1">
      <alignment horizontal="left" vertical="top" textRotation="90"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cellXfs>
  <cellStyles count="2">
    <cellStyle name="Normal" xfId="0" builtinId="0"/>
    <cellStyle name="Normal 2" xfId="1" xr:uid="{80C8EFB7-188A-4598-ADCB-3C85AD1283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FC24B-CB5F-47A8-9F8C-3A200929E9D3}">
  <dimension ref="A1:K4"/>
  <sheetViews>
    <sheetView workbookViewId="0">
      <selection activeCell="K3" sqref="K3"/>
    </sheetView>
  </sheetViews>
  <sheetFormatPr defaultRowHeight="14.4" x14ac:dyDescent="0.3"/>
  <cols>
    <col min="1" max="1" width="22.77734375" customWidth="1"/>
  </cols>
  <sheetData>
    <row r="1" spans="1:11" ht="51.75" customHeight="1" x14ac:dyDescent="0.3">
      <c r="A1" s="18"/>
      <c r="B1" s="19"/>
      <c r="C1" s="15"/>
      <c r="D1" s="15"/>
      <c r="E1" s="15"/>
      <c r="F1" s="15"/>
      <c r="G1" s="15"/>
      <c r="H1" s="15"/>
      <c r="I1" s="15"/>
      <c r="J1" s="15"/>
      <c r="K1" s="15"/>
    </row>
    <row r="2" spans="1:11" x14ac:dyDescent="0.3">
      <c r="A2" s="20"/>
      <c r="B2" s="16"/>
      <c r="C2" s="16"/>
      <c r="D2" s="16"/>
      <c r="E2" s="16"/>
      <c r="F2" s="16"/>
      <c r="G2" s="16"/>
      <c r="H2" s="16"/>
      <c r="I2" s="16"/>
      <c r="J2" s="16"/>
      <c r="K2" s="16"/>
    </row>
    <row r="3" spans="1:11" x14ac:dyDescent="0.3">
      <c r="A3" s="18"/>
      <c r="B3" s="17"/>
      <c r="C3" s="17"/>
      <c r="D3" s="17"/>
      <c r="E3" s="17"/>
      <c r="F3" s="17"/>
      <c r="G3" s="17"/>
      <c r="H3" s="17"/>
      <c r="I3" s="17"/>
      <c r="J3" s="17"/>
      <c r="K3" s="17"/>
    </row>
    <row r="4" spans="1:11" x14ac:dyDescent="0.3">
      <c r="B4" s="14"/>
      <c r="C4" s="14"/>
      <c r="D4" s="14"/>
      <c r="E4" s="14"/>
      <c r="F4" s="14"/>
      <c r="G4" s="14"/>
      <c r="H4" s="14"/>
      <c r="I4" s="14"/>
      <c r="J4" s="14"/>
      <c r="K4" s="1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D4B8A-953F-45C6-8CF6-7D2BE575CFCB}">
  <dimension ref="A1:T111"/>
  <sheetViews>
    <sheetView tabSelected="1" zoomScale="70" zoomScaleNormal="70" workbookViewId="0">
      <pane ySplit="1" topLeftCell="A92" activePane="bottomLeft" state="frozen"/>
      <selection pane="bottomLeft" activeCell="B97" sqref="B97"/>
    </sheetView>
  </sheetViews>
  <sheetFormatPr defaultColWidth="9.21875" defaultRowHeight="14.4" x14ac:dyDescent="0.3"/>
  <cols>
    <col min="1" max="1" width="13.5546875" style="3" customWidth="1"/>
    <col min="2" max="2" width="19.44140625" style="3" customWidth="1"/>
    <col min="3" max="3" width="13.109375" style="3" customWidth="1"/>
    <col min="4" max="4" width="31.6640625" style="3" customWidth="1"/>
    <col min="5" max="5" width="32" style="3" customWidth="1"/>
    <col min="6" max="6" width="93.44140625" style="3" customWidth="1"/>
    <col min="7" max="7" width="14.33203125" style="13" customWidth="1"/>
    <col min="8" max="8" width="12" style="2" customWidth="1"/>
    <col min="9" max="18" width="5.109375" style="13" customWidth="1"/>
    <col min="19" max="19" width="11.77734375" style="13" customWidth="1"/>
    <col min="20" max="20" width="11.77734375" style="1" customWidth="1"/>
    <col min="21" max="16384" width="9.21875" style="1"/>
  </cols>
  <sheetData>
    <row r="1" spans="1:20" s="4" customFormat="1" ht="93" customHeight="1" x14ac:dyDescent="0.3">
      <c r="A1" s="21" t="s">
        <v>0</v>
      </c>
      <c r="B1" s="21" t="s">
        <v>1</v>
      </c>
      <c r="C1" s="21" t="s">
        <v>2</v>
      </c>
      <c r="D1" s="21" t="s">
        <v>3</v>
      </c>
      <c r="E1" s="21" t="s">
        <v>4</v>
      </c>
      <c r="F1" s="21" t="s">
        <v>5</v>
      </c>
      <c r="G1" s="22" t="s">
        <v>6</v>
      </c>
      <c r="H1" s="37" t="s">
        <v>7</v>
      </c>
      <c r="I1" s="43" t="s">
        <v>8</v>
      </c>
      <c r="J1" s="44" t="s">
        <v>9</v>
      </c>
      <c r="K1" s="44" t="s">
        <v>10</v>
      </c>
      <c r="L1" s="44" t="s">
        <v>11</v>
      </c>
      <c r="M1" s="45" t="s">
        <v>12</v>
      </c>
      <c r="N1" s="40" t="s">
        <v>13</v>
      </c>
      <c r="O1" s="24" t="s">
        <v>14</v>
      </c>
      <c r="P1" s="24" t="s">
        <v>15</v>
      </c>
      <c r="Q1" s="24" t="s">
        <v>16</v>
      </c>
      <c r="R1" s="24" t="s">
        <v>17</v>
      </c>
      <c r="S1" s="22" t="s">
        <v>18</v>
      </c>
      <c r="T1" s="23" t="s">
        <v>401</v>
      </c>
    </row>
    <row r="2" spans="1:20" ht="98.4" customHeight="1" x14ac:dyDescent="0.3">
      <c r="A2" s="25" t="s">
        <v>19</v>
      </c>
      <c r="B2" s="25" t="s">
        <v>20</v>
      </c>
      <c r="C2" s="25"/>
      <c r="D2" s="25" t="s">
        <v>21</v>
      </c>
      <c r="E2" s="25" t="s">
        <v>22</v>
      </c>
      <c r="F2" s="25" t="s">
        <v>23</v>
      </c>
      <c r="G2" s="26">
        <v>5</v>
      </c>
      <c r="H2" s="38">
        <v>0</v>
      </c>
      <c r="I2" s="46">
        <v>0</v>
      </c>
      <c r="J2" s="27">
        <v>5</v>
      </c>
      <c r="K2" s="27">
        <v>0</v>
      </c>
      <c r="L2" s="27">
        <v>0</v>
      </c>
      <c r="M2" s="47">
        <v>0</v>
      </c>
      <c r="N2" s="41">
        <v>0</v>
      </c>
      <c r="O2" s="26">
        <v>0</v>
      </c>
      <c r="P2" s="26">
        <v>0</v>
      </c>
      <c r="Q2" s="26">
        <v>0</v>
      </c>
      <c r="R2" s="26">
        <v>0</v>
      </c>
      <c r="S2" s="26">
        <f t="shared" ref="S2:S39" si="0">SUM(H2:R2)</f>
        <v>5</v>
      </c>
      <c r="T2" s="34" t="s">
        <v>24</v>
      </c>
    </row>
    <row r="3" spans="1:20" ht="84.6" customHeight="1" x14ac:dyDescent="0.3">
      <c r="A3" s="25" t="s">
        <v>26</v>
      </c>
      <c r="B3" s="25" t="s">
        <v>27</v>
      </c>
      <c r="C3" s="25"/>
      <c r="D3" s="25" t="s">
        <v>28</v>
      </c>
      <c r="E3" s="25" t="s">
        <v>22</v>
      </c>
      <c r="F3" s="25" t="s">
        <v>29</v>
      </c>
      <c r="G3" s="26">
        <v>0</v>
      </c>
      <c r="H3" s="38">
        <v>0</v>
      </c>
      <c r="I3" s="46">
        <v>0</v>
      </c>
      <c r="J3" s="27">
        <v>0</v>
      </c>
      <c r="K3" s="27">
        <v>0</v>
      </c>
      <c r="L3" s="27">
        <v>0</v>
      </c>
      <c r="M3" s="47">
        <v>0</v>
      </c>
      <c r="N3" s="41">
        <v>5</v>
      </c>
      <c r="O3" s="26">
        <v>0</v>
      </c>
      <c r="P3" s="26">
        <v>0</v>
      </c>
      <c r="Q3" s="26">
        <v>0</v>
      </c>
      <c r="R3" s="26">
        <v>0</v>
      </c>
      <c r="S3" s="26">
        <f t="shared" si="0"/>
        <v>5</v>
      </c>
      <c r="T3" s="34" t="s">
        <v>402</v>
      </c>
    </row>
    <row r="4" spans="1:20" ht="58.2" customHeight="1" x14ac:dyDescent="0.3">
      <c r="A4" s="25" t="s">
        <v>26</v>
      </c>
      <c r="B4" s="25" t="s">
        <v>37</v>
      </c>
      <c r="C4" s="25"/>
      <c r="D4" s="25" t="s">
        <v>38</v>
      </c>
      <c r="E4" s="25" t="s">
        <v>22</v>
      </c>
      <c r="F4" s="25" t="s">
        <v>433</v>
      </c>
      <c r="G4" s="26">
        <v>5</v>
      </c>
      <c r="H4" s="38">
        <v>0</v>
      </c>
      <c r="I4" s="46">
        <v>5</v>
      </c>
      <c r="J4" s="27">
        <v>0</v>
      </c>
      <c r="K4" s="27">
        <v>0</v>
      </c>
      <c r="L4" s="27">
        <v>0</v>
      </c>
      <c r="M4" s="47">
        <v>0</v>
      </c>
      <c r="N4" s="41">
        <v>0</v>
      </c>
      <c r="O4" s="26">
        <v>0</v>
      </c>
      <c r="P4" s="26">
        <v>0</v>
      </c>
      <c r="Q4" s="26">
        <v>0</v>
      </c>
      <c r="R4" s="26">
        <v>0</v>
      </c>
      <c r="S4" s="26">
        <f t="shared" si="0"/>
        <v>5</v>
      </c>
      <c r="T4" s="34" t="s">
        <v>24</v>
      </c>
    </row>
    <row r="5" spans="1:20" s="8" customFormat="1" ht="191.4" customHeight="1" x14ac:dyDescent="0.3">
      <c r="A5" s="25" t="s">
        <v>26</v>
      </c>
      <c r="B5" s="25" t="s">
        <v>33</v>
      </c>
      <c r="C5" s="25"/>
      <c r="D5" s="25" t="s">
        <v>34</v>
      </c>
      <c r="E5" s="25" t="s">
        <v>35</v>
      </c>
      <c r="F5" s="25" t="s">
        <v>36</v>
      </c>
      <c r="G5" s="26">
        <v>36</v>
      </c>
      <c r="H5" s="38">
        <v>57</v>
      </c>
      <c r="I5" s="46">
        <v>36</v>
      </c>
      <c r="J5" s="27">
        <v>0</v>
      </c>
      <c r="K5" s="27">
        <v>0</v>
      </c>
      <c r="L5" s="27">
        <v>0</v>
      </c>
      <c r="M5" s="47">
        <v>0</v>
      </c>
      <c r="N5" s="41">
        <v>0</v>
      </c>
      <c r="O5" s="26">
        <v>0</v>
      </c>
      <c r="P5" s="26">
        <v>0</v>
      </c>
      <c r="Q5" s="26">
        <v>0</v>
      </c>
      <c r="R5" s="26">
        <v>0</v>
      </c>
      <c r="S5" s="26">
        <f t="shared" si="0"/>
        <v>93</v>
      </c>
      <c r="T5" s="34" t="s">
        <v>24</v>
      </c>
    </row>
    <row r="6" spans="1:20" s="7" customFormat="1" ht="174.6" customHeight="1" x14ac:dyDescent="0.3">
      <c r="A6" s="25" t="s">
        <v>26</v>
      </c>
      <c r="B6" s="25" t="s">
        <v>30</v>
      </c>
      <c r="C6" s="25"/>
      <c r="D6" s="25" t="s">
        <v>31</v>
      </c>
      <c r="E6" s="25" t="s">
        <v>22</v>
      </c>
      <c r="F6" s="25" t="s">
        <v>32</v>
      </c>
      <c r="G6" s="26">
        <v>2</v>
      </c>
      <c r="H6" s="38">
        <v>3</v>
      </c>
      <c r="I6" s="46">
        <v>0</v>
      </c>
      <c r="J6" s="27">
        <v>0</v>
      </c>
      <c r="K6" s="27">
        <v>0</v>
      </c>
      <c r="L6" s="27">
        <v>0</v>
      </c>
      <c r="M6" s="47">
        <v>0</v>
      </c>
      <c r="N6" s="41">
        <v>2</v>
      </c>
      <c r="O6" s="26">
        <v>0</v>
      </c>
      <c r="P6" s="26">
        <v>0</v>
      </c>
      <c r="Q6" s="26">
        <v>0</v>
      </c>
      <c r="R6" s="26">
        <v>0</v>
      </c>
      <c r="S6" s="26">
        <f t="shared" si="0"/>
        <v>5</v>
      </c>
      <c r="T6" s="34" t="s">
        <v>24</v>
      </c>
    </row>
    <row r="7" spans="1:20" ht="73.8" customHeight="1" x14ac:dyDescent="0.3">
      <c r="A7" s="25" t="s">
        <v>39</v>
      </c>
      <c r="B7" s="25" t="s">
        <v>52</v>
      </c>
      <c r="C7" s="25" t="s">
        <v>53</v>
      </c>
      <c r="D7" s="25" t="s">
        <v>25</v>
      </c>
      <c r="E7" s="25" t="s">
        <v>25</v>
      </c>
      <c r="F7" s="25" t="s">
        <v>54</v>
      </c>
      <c r="G7" s="26">
        <v>0</v>
      </c>
      <c r="H7" s="38">
        <v>0</v>
      </c>
      <c r="I7" s="46">
        <v>0</v>
      </c>
      <c r="J7" s="27">
        <v>0</v>
      </c>
      <c r="K7" s="27">
        <v>0</v>
      </c>
      <c r="L7" s="27">
        <v>0</v>
      </c>
      <c r="M7" s="47">
        <v>0</v>
      </c>
      <c r="N7" s="41">
        <v>75</v>
      </c>
      <c r="O7" s="26">
        <v>160</v>
      </c>
      <c r="P7" s="26">
        <v>160</v>
      </c>
      <c r="Q7" s="26">
        <v>160</v>
      </c>
      <c r="R7" s="26">
        <v>45</v>
      </c>
      <c r="S7" s="26">
        <f t="shared" si="0"/>
        <v>600</v>
      </c>
      <c r="T7" s="34" t="s">
        <v>402</v>
      </c>
    </row>
    <row r="8" spans="1:20" s="8" customFormat="1" ht="114" customHeight="1" x14ac:dyDescent="0.3">
      <c r="A8" s="25" t="s">
        <v>39</v>
      </c>
      <c r="B8" s="25" t="s">
        <v>55</v>
      </c>
      <c r="C8" s="25" t="s">
        <v>56</v>
      </c>
      <c r="D8" s="25" t="s">
        <v>25</v>
      </c>
      <c r="E8" s="29" t="s">
        <v>57</v>
      </c>
      <c r="F8" s="25" t="s">
        <v>58</v>
      </c>
      <c r="G8" s="26">
        <v>0</v>
      </c>
      <c r="H8" s="38">
        <v>0</v>
      </c>
      <c r="I8" s="46">
        <v>0</v>
      </c>
      <c r="J8" s="27">
        <v>0</v>
      </c>
      <c r="K8" s="27">
        <v>0</v>
      </c>
      <c r="L8" s="27">
        <v>0</v>
      </c>
      <c r="M8" s="47">
        <v>0</v>
      </c>
      <c r="N8" s="41">
        <v>0</v>
      </c>
      <c r="O8" s="26">
        <v>0</v>
      </c>
      <c r="P8" s="26">
        <v>14</v>
      </c>
      <c r="Q8" s="26">
        <v>20</v>
      </c>
      <c r="R8" s="26">
        <v>20</v>
      </c>
      <c r="S8" s="26">
        <f t="shared" si="0"/>
        <v>54</v>
      </c>
      <c r="T8" s="34" t="s">
        <v>402</v>
      </c>
    </row>
    <row r="9" spans="1:20" ht="246" customHeight="1" x14ac:dyDescent="0.3">
      <c r="A9" s="25" t="s">
        <v>39</v>
      </c>
      <c r="B9" s="25" t="s">
        <v>416</v>
      </c>
      <c r="C9" s="25" t="s">
        <v>95</v>
      </c>
      <c r="D9" s="25" t="s">
        <v>415</v>
      </c>
      <c r="E9" s="25" t="s">
        <v>96</v>
      </c>
      <c r="F9" s="25" t="s">
        <v>97</v>
      </c>
      <c r="G9" s="26">
        <v>172</v>
      </c>
      <c r="H9" s="38">
        <v>3276</v>
      </c>
      <c r="I9" s="46">
        <v>54</v>
      </c>
      <c r="J9" s="27">
        <v>18</v>
      </c>
      <c r="K9" s="27">
        <v>50</v>
      </c>
      <c r="L9" s="27">
        <v>50</v>
      </c>
      <c r="M9" s="47">
        <v>0</v>
      </c>
      <c r="N9" s="41">
        <v>0</v>
      </c>
      <c r="O9" s="26">
        <v>0</v>
      </c>
      <c r="P9" s="26">
        <v>0</v>
      </c>
      <c r="Q9" s="26">
        <v>0</v>
      </c>
      <c r="R9" s="26">
        <v>0</v>
      </c>
      <c r="S9" s="26">
        <f t="shared" si="0"/>
        <v>3448</v>
      </c>
      <c r="T9" s="34" t="s">
        <v>24</v>
      </c>
    </row>
    <row r="10" spans="1:20" ht="141.6" customHeight="1" x14ac:dyDescent="0.3">
      <c r="A10" s="25" t="s">
        <v>39</v>
      </c>
      <c r="B10" s="25" t="s">
        <v>88</v>
      </c>
      <c r="C10" s="25"/>
      <c r="D10" s="25" t="s">
        <v>89</v>
      </c>
      <c r="E10" s="25" t="s">
        <v>90</v>
      </c>
      <c r="F10" s="25" t="s">
        <v>91</v>
      </c>
      <c r="G10" s="26">
        <v>144</v>
      </c>
      <c r="H10" s="38">
        <v>0</v>
      </c>
      <c r="I10" s="46">
        <v>0</v>
      </c>
      <c r="J10" s="27">
        <v>144</v>
      </c>
      <c r="K10" s="27">
        <v>0</v>
      </c>
      <c r="L10" s="27">
        <v>0</v>
      </c>
      <c r="M10" s="47">
        <v>0</v>
      </c>
      <c r="N10" s="41">
        <v>0</v>
      </c>
      <c r="O10" s="26">
        <v>0</v>
      </c>
      <c r="P10" s="26">
        <v>0</v>
      </c>
      <c r="Q10" s="26">
        <v>0</v>
      </c>
      <c r="R10" s="26">
        <v>0</v>
      </c>
      <c r="S10" s="26">
        <f t="shared" si="0"/>
        <v>144</v>
      </c>
      <c r="T10" s="34" t="s">
        <v>24</v>
      </c>
    </row>
    <row r="11" spans="1:20" ht="72" customHeight="1" x14ac:dyDescent="0.3">
      <c r="A11" s="25" t="s">
        <v>39</v>
      </c>
      <c r="B11" s="25" t="s">
        <v>75</v>
      </c>
      <c r="C11" s="25"/>
      <c r="D11" s="25" t="s">
        <v>76</v>
      </c>
      <c r="E11" s="25" t="s">
        <v>73</v>
      </c>
      <c r="F11" s="25" t="s">
        <v>77</v>
      </c>
      <c r="G11" s="26">
        <v>27</v>
      </c>
      <c r="H11" s="38">
        <v>0</v>
      </c>
      <c r="I11" s="46">
        <v>27</v>
      </c>
      <c r="J11" s="27">
        <v>0</v>
      </c>
      <c r="K11" s="27">
        <v>0</v>
      </c>
      <c r="L11" s="27">
        <v>0</v>
      </c>
      <c r="M11" s="47">
        <v>0</v>
      </c>
      <c r="N11" s="41">
        <v>0</v>
      </c>
      <c r="O11" s="26">
        <v>0</v>
      </c>
      <c r="P11" s="26">
        <v>0</v>
      </c>
      <c r="Q11" s="26">
        <v>0</v>
      </c>
      <c r="R11" s="26">
        <v>0</v>
      </c>
      <c r="S11" s="26">
        <f t="shared" si="0"/>
        <v>27</v>
      </c>
      <c r="T11" s="34" t="s">
        <v>24</v>
      </c>
    </row>
    <row r="12" spans="1:20" ht="103.2" customHeight="1" x14ac:dyDescent="0.3">
      <c r="A12" s="25" t="s">
        <v>39</v>
      </c>
      <c r="B12" s="25" t="s">
        <v>92</v>
      </c>
      <c r="C12" s="25"/>
      <c r="D12" s="25" t="s">
        <v>93</v>
      </c>
      <c r="E12" s="25" t="s">
        <v>73</v>
      </c>
      <c r="F12" s="25" t="s">
        <v>94</v>
      </c>
      <c r="G12" s="26">
        <v>24</v>
      </c>
      <c r="H12" s="38">
        <v>0</v>
      </c>
      <c r="I12" s="46">
        <v>0</v>
      </c>
      <c r="J12" s="27">
        <v>4</v>
      </c>
      <c r="K12" s="27">
        <v>20</v>
      </c>
      <c r="L12" s="27">
        <v>0</v>
      </c>
      <c r="M12" s="47">
        <v>0</v>
      </c>
      <c r="N12" s="41">
        <v>0</v>
      </c>
      <c r="O12" s="26">
        <v>0</v>
      </c>
      <c r="P12" s="26">
        <v>0</v>
      </c>
      <c r="Q12" s="26">
        <v>0</v>
      </c>
      <c r="R12" s="26">
        <v>0</v>
      </c>
      <c r="S12" s="26">
        <f t="shared" si="0"/>
        <v>24</v>
      </c>
      <c r="T12" s="34" t="s">
        <v>24</v>
      </c>
    </row>
    <row r="13" spans="1:20" ht="257.39999999999998" customHeight="1" x14ac:dyDescent="0.3">
      <c r="A13" s="25" t="s">
        <v>39</v>
      </c>
      <c r="B13" s="25" t="s">
        <v>65</v>
      </c>
      <c r="C13" s="25"/>
      <c r="D13" s="30" t="s">
        <v>66</v>
      </c>
      <c r="E13" s="25" t="s">
        <v>67</v>
      </c>
      <c r="F13" s="30" t="s">
        <v>405</v>
      </c>
      <c r="G13" s="26">
        <v>33</v>
      </c>
      <c r="H13" s="38">
        <v>0</v>
      </c>
      <c r="I13" s="46">
        <v>0</v>
      </c>
      <c r="J13" s="27">
        <v>33</v>
      </c>
      <c r="K13" s="27">
        <v>0</v>
      </c>
      <c r="L13" s="27">
        <v>0</v>
      </c>
      <c r="M13" s="47">
        <v>0</v>
      </c>
      <c r="N13" s="41">
        <v>0</v>
      </c>
      <c r="O13" s="26">
        <v>0</v>
      </c>
      <c r="P13" s="26">
        <v>0</v>
      </c>
      <c r="Q13" s="26">
        <v>0</v>
      </c>
      <c r="R13" s="26">
        <v>0</v>
      </c>
      <c r="S13" s="26">
        <f t="shared" si="0"/>
        <v>33</v>
      </c>
      <c r="T13" s="34" t="s">
        <v>24</v>
      </c>
    </row>
    <row r="14" spans="1:20" ht="222" customHeight="1" x14ac:dyDescent="0.3">
      <c r="A14" s="25" t="s">
        <v>39</v>
      </c>
      <c r="B14" s="25" t="s">
        <v>80</v>
      </c>
      <c r="C14" s="25"/>
      <c r="D14" s="29" t="s">
        <v>406</v>
      </c>
      <c r="E14" s="25" t="s">
        <v>67</v>
      </c>
      <c r="F14" s="29" t="s">
        <v>81</v>
      </c>
      <c r="G14" s="26">
        <v>13</v>
      </c>
      <c r="H14" s="38">
        <v>0</v>
      </c>
      <c r="I14" s="46">
        <v>0</v>
      </c>
      <c r="J14" s="27">
        <v>13</v>
      </c>
      <c r="K14" s="27">
        <v>0</v>
      </c>
      <c r="L14" s="27">
        <v>0</v>
      </c>
      <c r="M14" s="47">
        <v>0</v>
      </c>
      <c r="N14" s="41">
        <v>0</v>
      </c>
      <c r="O14" s="26">
        <v>0</v>
      </c>
      <c r="P14" s="26">
        <v>0</v>
      </c>
      <c r="Q14" s="26">
        <v>0</v>
      </c>
      <c r="R14" s="26">
        <v>0</v>
      </c>
      <c r="S14" s="26">
        <f t="shared" si="0"/>
        <v>13</v>
      </c>
      <c r="T14" s="34" t="s">
        <v>24</v>
      </c>
    </row>
    <row r="15" spans="1:20" ht="72.599999999999994" customHeight="1" x14ac:dyDescent="0.3">
      <c r="A15" s="25" t="s">
        <v>39</v>
      </c>
      <c r="B15" s="25" t="s">
        <v>98</v>
      </c>
      <c r="C15" s="25" t="s">
        <v>56</v>
      </c>
      <c r="D15" s="25" t="s">
        <v>99</v>
      </c>
      <c r="E15" s="30" t="s">
        <v>100</v>
      </c>
      <c r="F15" s="25" t="s">
        <v>101</v>
      </c>
      <c r="G15" s="26">
        <v>15</v>
      </c>
      <c r="H15" s="38">
        <v>0</v>
      </c>
      <c r="I15" s="46">
        <v>0</v>
      </c>
      <c r="J15" s="27">
        <v>15</v>
      </c>
      <c r="K15" s="27">
        <v>0</v>
      </c>
      <c r="L15" s="27">
        <v>0</v>
      </c>
      <c r="M15" s="47">
        <v>0</v>
      </c>
      <c r="N15" s="41">
        <v>0</v>
      </c>
      <c r="O15" s="26">
        <v>0</v>
      </c>
      <c r="P15" s="26">
        <v>0</v>
      </c>
      <c r="Q15" s="26">
        <v>0</v>
      </c>
      <c r="R15" s="26">
        <v>0</v>
      </c>
      <c r="S15" s="26">
        <f t="shared" si="0"/>
        <v>15</v>
      </c>
      <c r="T15" s="34" t="s">
        <v>24</v>
      </c>
    </row>
    <row r="16" spans="1:20" s="8" customFormat="1" ht="127.8" customHeight="1" x14ac:dyDescent="0.3">
      <c r="A16" s="25" t="s">
        <v>39</v>
      </c>
      <c r="B16" s="25" t="s">
        <v>59</v>
      </c>
      <c r="C16" s="25"/>
      <c r="D16" s="25" t="s">
        <v>60</v>
      </c>
      <c r="E16" s="25" t="s">
        <v>22</v>
      </c>
      <c r="F16" s="25" t="s">
        <v>61</v>
      </c>
      <c r="G16" s="26">
        <v>8</v>
      </c>
      <c r="H16" s="38">
        <v>0</v>
      </c>
      <c r="I16" s="46">
        <v>0</v>
      </c>
      <c r="J16" s="27">
        <v>8</v>
      </c>
      <c r="K16" s="27">
        <v>0</v>
      </c>
      <c r="L16" s="27">
        <v>0</v>
      </c>
      <c r="M16" s="47">
        <v>0</v>
      </c>
      <c r="N16" s="41">
        <v>0</v>
      </c>
      <c r="O16" s="26">
        <v>0</v>
      </c>
      <c r="P16" s="26">
        <v>0</v>
      </c>
      <c r="Q16" s="26">
        <v>0</v>
      </c>
      <c r="R16" s="26">
        <v>0</v>
      </c>
      <c r="S16" s="26">
        <f t="shared" si="0"/>
        <v>8</v>
      </c>
      <c r="T16" s="34" t="s">
        <v>24</v>
      </c>
    </row>
    <row r="17" spans="1:20" s="8" customFormat="1" ht="81" customHeight="1" x14ac:dyDescent="0.3">
      <c r="A17" s="25" t="s">
        <v>39</v>
      </c>
      <c r="B17" s="25" t="s">
        <v>62</v>
      </c>
      <c r="C17" s="25"/>
      <c r="D17" s="25" t="s">
        <v>63</v>
      </c>
      <c r="E17" s="25" t="s">
        <v>22</v>
      </c>
      <c r="F17" s="25" t="s">
        <v>64</v>
      </c>
      <c r="G17" s="26">
        <v>6</v>
      </c>
      <c r="H17" s="38">
        <v>0</v>
      </c>
      <c r="I17" s="46">
        <v>6</v>
      </c>
      <c r="J17" s="27">
        <v>0</v>
      </c>
      <c r="K17" s="27">
        <v>0</v>
      </c>
      <c r="L17" s="27">
        <v>0</v>
      </c>
      <c r="M17" s="47">
        <v>0</v>
      </c>
      <c r="N17" s="41">
        <v>0</v>
      </c>
      <c r="O17" s="26">
        <v>0</v>
      </c>
      <c r="P17" s="26">
        <v>0</v>
      </c>
      <c r="Q17" s="26">
        <v>0</v>
      </c>
      <c r="R17" s="26">
        <v>0</v>
      </c>
      <c r="S17" s="26">
        <f t="shared" si="0"/>
        <v>6</v>
      </c>
      <c r="T17" s="34" t="s">
        <v>24</v>
      </c>
    </row>
    <row r="18" spans="1:20" ht="85.8" customHeight="1" x14ac:dyDescent="0.3">
      <c r="A18" s="25" t="s">
        <v>39</v>
      </c>
      <c r="B18" s="25" t="s">
        <v>40</v>
      </c>
      <c r="C18" s="25" t="s">
        <v>41</v>
      </c>
      <c r="D18" s="25" t="s">
        <v>25</v>
      </c>
      <c r="E18" s="25" t="s">
        <v>25</v>
      </c>
      <c r="F18" s="25" t="s">
        <v>42</v>
      </c>
      <c r="G18" s="26">
        <v>0</v>
      </c>
      <c r="H18" s="38">
        <v>0</v>
      </c>
      <c r="I18" s="46">
        <v>0</v>
      </c>
      <c r="J18" s="27">
        <v>0</v>
      </c>
      <c r="K18" s="27">
        <v>0</v>
      </c>
      <c r="L18" s="27">
        <v>0</v>
      </c>
      <c r="M18" s="47">
        <v>0</v>
      </c>
      <c r="N18" s="41">
        <v>0</v>
      </c>
      <c r="O18" s="26">
        <v>0</v>
      </c>
      <c r="P18" s="26">
        <v>14</v>
      </c>
      <c r="Q18" s="26">
        <v>0</v>
      </c>
      <c r="R18" s="26">
        <v>0</v>
      </c>
      <c r="S18" s="26">
        <f t="shared" si="0"/>
        <v>14</v>
      </c>
      <c r="T18" s="34" t="s">
        <v>402</v>
      </c>
    </row>
    <row r="19" spans="1:20" ht="94.2" customHeight="1" x14ac:dyDescent="0.3">
      <c r="A19" s="25" t="s">
        <v>39</v>
      </c>
      <c r="B19" s="25" t="s">
        <v>43</v>
      </c>
      <c r="C19" s="25" t="s">
        <v>44</v>
      </c>
      <c r="D19" s="25" t="s">
        <v>25</v>
      </c>
      <c r="E19" s="25" t="s">
        <v>25</v>
      </c>
      <c r="F19" s="25" t="s">
        <v>45</v>
      </c>
      <c r="G19" s="26">
        <v>0</v>
      </c>
      <c r="H19" s="38">
        <v>0</v>
      </c>
      <c r="I19" s="46">
        <v>0</v>
      </c>
      <c r="J19" s="27">
        <v>0</v>
      </c>
      <c r="K19" s="27">
        <v>0</v>
      </c>
      <c r="L19" s="27">
        <v>0</v>
      </c>
      <c r="M19" s="47">
        <v>0</v>
      </c>
      <c r="N19" s="41">
        <v>18</v>
      </c>
      <c r="O19" s="26">
        <v>0</v>
      </c>
      <c r="P19" s="26">
        <v>0</v>
      </c>
      <c r="Q19" s="26">
        <v>0</v>
      </c>
      <c r="R19" s="26">
        <v>0</v>
      </c>
      <c r="S19" s="26">
        <f t="shared" si="0"/>
        <v>18</v>
      </c>
      <c r="T19" s="34" t="s">
        <v>402</v>
      </c>
    </row>
    <row r="20" spans="1:20" ht="379.8" customHeight="1" x14ac:dyDescent="0.3">
      <c r="A20" s="25" t="s">
        <v>39</v>
      </c>
      <c r="B20" s="25" t="s">
        <v>85</v>
      </c>
      <c r="C20" s="25"/>
      <c r="D20" s="25" t="s">
        <v>434</v>
      </c>
      <c r="E20" s="25" t="s">
        <v>86</v>
      </c>
      <c r="F20" s="25" t="s">
        <v>87</v>
      </c>
      <c r="G20" s="26">
        <v>101</v>
      </c>
      <c r="H20" s="38">
        <v>299</v>
      </c>
      <c r="I20" s="46">
        <v>75</v>
      </c>
      <c r="J20" s="27">
        <v>26</v>
      </c>
      <c r="K20" s="27">
        <v>0</v>
      </c>
      <c r="L20" s="27">
        <v>0</v>
      </c>
      <c r="M20" s="47">
        <v>0</v>
      </c>
      <c r="N20" s="41">
        <v>0</v>
      </c>
      <c r="O20" s="26">
        <v>0</v>
      </c>
      <c r="P20" s="26">
        <v>0</v>
      </c>
      <c r="Q20" s="26">
        <v>0</v>
      </c>
      <c r="R20" s="26">
        <v>0</v>
      </c>
      <c r="S20" s="26">
        <f t="shared" si="0"/>
        <v>400</v>
      </c>
      <c r="T20" s="34" t="s">
        <v>24</v>
      </c>
    </row>
    <row r="21" spans="1:20" s="7" customFormat="1" ht="73.2" customHeight="1" x14ac:dyDescent="0.3">
      <c r="A21" s="25" t="s">
        <v>39</v>
      </c>
      <c r="B21" s="25" t="s">
        <v>46</v>
      </c>
      <c r="C21" s="25" t="s">
        <v>47</v>
      </c>
      <c r="D21" s="25" t="s">
        <v>25</v>
      </c>
      <c r="E21" s="25" t="s">
        <v>25</v>
      </c>
      <c r="F21" s="25" t="s">
        <v>48</v>
      </c>
      <c r="G21" s="26">
        <v>0</v>
      </c>
      <c r="H21" s="38">
        <v>0</v>
      </c>
      <c r="I21" s="46">
        <v>0</v>
      </c>
      <c r="J21" s="27">
        <v>0</v>
      </c>
      <c r="K21" s="27">
        <v>0</v>
      </c>
      <c r="L21" s="27">
        <v>0</v>
      </c>
      <c r="M21" s="47">
        <v>0</v>
      </c>
      <c r="N21" s="41">
        <v>0</v>
      </c>
      <c r="O21" s="26">
        <v>20</v>
      </c>
      <c r="P21" s="26">
        <v>19</v>
      </c>
      <c r="Q21" s="26">
        <v>0</v>
      </c>
      <c r="R21" s="26">
        <v>0</v>
      </c>
      <c r="S21" s="26">
        <f t="shared" si="0"/>
        <v>39</v>
      </c>
      <c r="T21" s="34" t="s">
        <v>402</v>
      </c>
    </row>
    <row r="22" spans="1:20" s="6" customFormat="1" ht="75.599999999999994" customHeight="1" x14ac:dyDescent="0.3">
      <c r="A22" s="25" t="s">
        <v>39</v>
      </c>
      <c r="B22" s="25" t="s">
        <v>115</v>
      </c>
      <c r="C22" s="25"/>
      <c r="D22" s="25" t="s">
        <v>116</v>
      </c>
      <c r="E22" s="25" t="s">
        <v>117</v>
      </c>
      <c r="F22" s="25" t="s">
        <v>435</v>
      </c>
      <c r="G22" s="26">
        <v>64</v>
      </c>
      <c r="H22" s="38">
        <v>0</v>
      </c>
      <c r="I22" s="46">
        <v>0</v>
      </c>
      <c r="J22" s="27">
        <v>15</v>
      </c>
      <c r="K22" s="27">
        <v>25</v>
      </c>
      <c r="L22" s="27">
        <v>24</v>
      </c>
      <c r="M22" s="47">
        <v>0</v>
      </c>
      <c r="N22" s="41">
        <v>0</v>
      </c>
      <c r="O22" s="26">
        <v>0</v>
      </c>
      <c r="P22" s="26">
        <v>0</v>
      </c>
      <c r="Q22" s="26">
        <v>0</v>
      </c>
      <c r="R22" s="26">
        <v>0</v>
      </c>
      <c r="S22" s="26">
        <f t="shared" si="0"/>
        <v>64</v>
      </c>
      <c r="T22" s="34" t="s">
        <v>24</v>
      </c>
    </row>
    <row r="23" spans="1:20" s="7" customFormat="1" ht="155.4" customHeight="1" x14ac:dyDescent="0.3">
      <c r="A23" s="25" t="s">
        <v>39</v>
      </c>
      <c r="B23" s="25" t="s">
        <v>102</v>
      </c>
      <c r="C23" s="25" t="s">
        <v>103</v>
      </c>
      <c r="D23" s="25" t="s">
        <v>104</v>
      </c>
      <c r="E23" s="29" t="s">
        <v>100</v>
      </c>
      <c r="F23" s="25" t="s">
        <v>105</v>
      </c>
      <c r="G23" s="26">
        <v>200</v>
      </c>
      <c r="H23" s="38">
        <v>0</v>
      </c>
      <c r="I23" s="46">
        <v>0</v>
      </c>
      <c r="J23" s="27">
        <v>0</v>
      </c>
      <c r="K23" s="27">
        <v>0</v>
      </c>
      <c r="L23" s="27">
        <v>15</v>
      </c>
      <c r="M23" s="47">
        <v>50</v>
      </c>
      <c r="N23" s="41">
        <v>50</v>
      </c>
      <c r="O23" s="26">
        <v>50</v>
      </c>
      <c r="P23" s="26">
        <v>35</v>
      </c>
      <c r="Q23" s="26">
        <v>0</v>
      </c>
      <c r="R23" s="26">
        <v>0</v>
      </c>
      <c r="S23" s="26">
        <f t="shared" si="0"/>
        <v>200</v>
      </c>
      <c r="T23" s="34" t="s">
        <v>106</v>
      </c>
    </row>
    <row r="24" spans="1:20" s="8" customFormat="1" ht="144" customHeight="1" x14ac:dyDescent="0.3">
      <c r="A24" s="25" t="s">
        <v>39</v>
      </c>
      <c r="B24" s="25" t="s">
        <v>112</v>
      </c>
      <c r="C24" s="25"/>
      <c r="D24" s="25" t="s">
        <v>113</v>
      </c>
      <c r="E24" s="25" t="s">
        <v>22</v>
      </c>
      <c r="F24" s="25" t="s">
        <v>114</v>
      </c>
      <c r="G24" s="26">
        <v>5</v>
      </c>
      <c r="H24" s="38">
        <v>0</v>
      </c>
      <c r="I24" s="46">
        <v>0</v>
      </c>
      <c r="J24" s="27">
        <v>5</v>
      </c>
      <c r="K24" s="27">
        <v>0</v>
      </c>
      <c r="L24" s="27">
        <v>0</v>
      </c>
      <c r="M24" s="47">
        <v>0</v>
      </c>
      <c r="N24" s="41">
        <v>0</v>
      </c>
      <c r="O24" s="26">
        <v>0</v>
      </c>
      <c r="P24" s="26">
        <v>0</v>
      </c>
      <c r="Q24" s="26">
        <v>0</v>
      </c>
      <c r="R24" s="26">
        <v>0</v>
      </c>
      <c r="S24" s="26">
        <f t="shared" si="0"/>
        <v>5</v>
      </c>
      <c r="T24" s="34" t="s">
        <v>24</v>
      </c>
    </row>
    <row r="25" spans="1:20" s="12" customFormat="1" ht="102" customHeight="1" x14ac:dyDescent="0.3">
      <c r="A25" s="25" t="s">
        <v>39</v>
      </c>
      <c r="B25" s="25" t="s">
        <v>68</v>
      </c>
      <c r="C25" s="25"/>
      <c r="D25" s="25" t="s">
        <v>69</v>
      </c>
      <c r="E25" s="25" t="s">
        <v>67</v>
      </c>
      <c r="F25" s="25" t="s">
        <v>70</v>
      </c>
      <c r="G25" s="26">
        <v>46</v>
      </c>
      <c r="H25" s="38">
        <v>0</v>
      </c>
      <c r="I25" s="46">
        <v>0</v>
      </c>
      <c r="J25" s="27">
        <v>0</v>
      </c>
      <c r="K25" s="27">
        <v>46</v>
      </c>
      <c r="L25" s="27">
        <v>0</v>
      </c>
      <c r="M25" s="47">
        <v>0</v>
      </c>
      <c r="N25" s="41">
        <v>0</v>
      </c>
      <c r="O25" s="26">
        <v>0</v>
      </c>
      <c r="P25" s="26">
        <v>0</v>
      </c>
      <c r="Q25" s="26">
        <v>0</v>
      </c>
      <c r="R25" s="26">
        <v>0</v>
      </c>
      <c r="S25" s="26">
        <f t="shared" si="0"/>
        <v>46</v>
      </c>
      <c r="T25" s="34" t="s">
        <v>24</v>
      </c>
    </row>
    <row r="26" spans="1:20" s="12" customFormat="1" ht="128.4" customHeight="1" x14ac:dyDescent="0.3">
      <c r="A26" s="25" t="s">
        <v>39</v>
      </c>
      <c r="B26" s="25" t="s">
        <v>107</v>
      </c>
      <c r="C26" s="25"/>
      <c r="D26" s="25" t="s">
        <v>108</v>
      </c>
      <c r="E26" s="29" t="s">
        <v>100</v>
      </c>
      <c r="F26" s="25" t="s">
        <v>436</v>
      </c>
      <c r="G26" s="26">
        <v>29</v>
      </c>
      <c r="H26" s="38">
        <v>0</v>
      </c>
      <c r="I26" s="46">
        <v>0</v>
      </c>
      <c r="J26" s="27">
        <v>29</v>
      </c>
      <c r="K26" s="27">
        <v>0</v>
      </c>
      <c r="L26" s="27">
        <v>0</v>
      </c>
      <c r="M26" s="47">
        <v>0</v>
      </c>
      <c r="N26" s="41">
        <v>0</v>
      </c>
      <c r="O26" s="26">
        <v>0</v>
      </c>
      <c r="P26" s="26">
        <v>0</v>
      </c>
      <c r="Q26" s="26">
        <v>0</v>
      </c>
      <c r="R26" s="26">
        <v>0</v>
      </c>
      <c r="S26" s="26">
        <f t="shared" si="0"/>
        <v>29</v>
      </c>
      <c r="T26" s="34" t="s">
        <v>106</v>
      </c>
    </row>
    <row r="27" spans="1:20" s="8" customFormat="1" ht="72" customHeight="1" x14ac:dyDescent="0.3">
      <c r="A27" s="25" t="s">
        <v>39</v>
      </c>
      <c r="B27" s="25" t="s">
        <v>49</v>
      </c>
      <c r="C27" s="25" t="s">
        <v>50</v>
      </c>
      <c r="D27" s="25" t="s">
        <v>25</v>
      </c>
      <c r="E27" s="25" t="s">
        <v>25</v>
      </c>
      <c r="F27" s="25" t="s">
        <v>51</v>
      </c>
      <c r="G27" s="26">
        <v>0</v>
      </c>
      <c r="H27" s="38">
        <v>0</v>
      </c>
      <c r="I27" s="46">
        <v>0</v>
      </c>
      <c r="J27" s="27">
        <v>0</v>
      </c>
      <c r="K27" s="27">
        <v>0</v>
      </c>
      <c r="L27" s="27">
        <v>0</v>
      </c>
      <c r="M27" s="47">
        <v>0</v>
      </c>
      <c r="N27" s="41">
        <v>23</v>
      </c>
      <c r="O27" s="26">
        <v>0</v>
      </c>
      <c r="P27" s="26">
        <v>0</v>
      </c>
      <c r="Q27" s="26">
        <v>0</v>
      </c>
      <c r="R27" s="26">
        <v>0</v>
      </c>
      <c r="S27" s="26">
        <f t="shared" si="0"/>
        <v>23</v>
      </c>
      <c r="T27" s="34" t="s">
        <v>402</v>
      </c>
    </row>
    <row r="28" spans="1:20" ht="316.2" customHeight="1" x14ac:dyDescent="0.3">
      <c r="A28" s="25" t="s">
        <v>39</v>
      </c>
      <c r="B28" s="25" t="s">
        <v>71</v>
      </c>
      <c r="C28" s="25"/>
      <c r="D28" s="25" t="s">
        <v>72</v>
      </c>
      <c r="E28" s="25" t="s">
        <v>73</v>
      </c>
      <c r="F28" s="25" t="s">
        <v>74</v>
      </c>
      <c r="G28" s="26">
        <v>52</v>
      </c>
      <c r="H28" s="38">
        <v>10</v>
      </c>
      <c r="I28" s="46">
        <v>52</v>
      </c>
      <c r="J28" s="27">
        <v>0</v>
      </c>
      <c r="K28" s="27">
        <v>0</v>
      </c>
      <c r="L28" s="27">
        <v>0</v>
      </c>
      <c r="M28" s="47">
        <v>0</v>
      </c>
      <c r="N28" s="41">
        <v>0</v>
      </c>
      <c r="O28" s="26">
        <v>0</v>
      </c>
      <c r="P28" s="26">
        <v>0</v>
      </c>
      <c r="Q28" s="26">
        <v>0</v>
      </c>
      <c r="R28" s="26">
        <v>0</v>
      </c>
      <c r="S28" s="26">
        <f t="shared" si="0"/>
        <v>62</v>
      </c>
      <c r="T28" s="34" t="s">
        <v>24</v>
      </c>
    </row>
    <row r="29" spans="1:20" ht="408.6" customHeight="1" x14ac:dyDescent="0.3">
      <c r="A29" s="25" t="s">
        <v>39</v>
      </c>
      <c r="B29" s="25" t="s">
        <v>78</v>
      </c>
      <c r="C29" s="25"/>
      <c r="D29" s="29" t="s">
        <v>437</v>
      </c>
      <c r="E29" s="25" t="s">
        <v>438</v>
      </c>
      <c r="F29" s="25" t="s">
        <v>79</v>
      </c>
      <c r="G29" s="26">
        <v>67</v>
      </c>
      <c r="H29" s="38">
        <v>0</v>
      </c>
      <c r="I29" s="46">
        <v>0</v>
      </c>
      <c r="J29" s="27">
        <v>67</v>
      </c>
      <c r="K29" s="27">
        <v>0</v>
      </c>
      <c r="L29" s="27">
        <v>0</v>
      </c>
      <c r="M29" s="47">
        <v>0</v>
      </c>
      <c r="N29" s="41">
        <v>0</v>
      </c>
      <c r="O29" s="26">
        <v>0</v>
      </c>
      <c r="P29" s="26">
        <v>0</v>
      </c>
      <c r="Q29" s="26">
        <v>0</v>
      </c>
      <c r="R29" s="26">
        <v>0</v>
      </c>
      <c r="S29" s="26">
        <f t="shared" si="0"/>
        <v>67</v>
      </c>
      <c r="T29" s="34" t="s">
        <v>24</v>
      </c>
    </row>
    <row r="30" spans="1:20" ht="71.400000000000006" customHeight="1" x14ac:dyDescent="0.3">
      <c r="A30" s="25" t="s">
        <v>39</v>
      </c>
      <c r="B30" s="25" t="s">
        <v>109</v>
      </c>
      <c r="C30" s="25"/>
      <c r="D30" s="25" t="s">
        <v>110</v>
      </c>
      <c r="E30" s="25" t="s">
        <v>22</v>
      </c>
      <c r="F30" s="25" t="s">
        <v>111</v>
      </c>
      <c r="G30" s="26">
        <v>7</v>
      </c>
      <c r="H30" s="38">
        <v>0</v>
      </c>
      <c r="I30" s="46">
        <v>0</v>
      </c>
      <c r="J30" s="27">
        <v>7</v>
      </c>
      <c r="K30" s="27">
        <v>0</v>
      </c>
      <c r="L30" s="27">
        <v>0</v>
      </c>
      <c r="M30" s="47">
        <v>0</v>
      </c>
      <c r="N30" s="41">
        <v>0</v>
      </c>
      <c r="O30" s="26">
        <v>0</v>
      </c>
      <c r="P30" s="26">
        <v>0</v>
      </c>
      <c r="Q30" s="26">
        <v>0</v>
      </c>
      <c r="R30" s="26">
        <v>0</v>
      </c>
      <c r="S30" s="26">
        <f t="shared" si="0"/>
        <v>7</v>
      </c>
      <c r="T30" s="34" t="s">
        <v>24</v>
      </c>
    </row>
    <row r="31" spans="1:20" ht="201" customHeight="1" x14ac:dyDescent="0.3">
      <c r="A31" s="25" t="s">
        <v>39</v>
      </c>
      <c r="B31" s="25" t="s">
        <v>82</v>
      </c>
      <c r="C31" s="25"/>
      <c r="D31" s="25" t="s">
        <v>426</v>
      </c>
      <c r="E31" s="25" t="s">
        <v>83</v>
      </c>
      <c r="F31" s="25" t="s">
        <v>84</v>
      </c>
      <c r="G31" s="26">
        <v>116</v>
      </c>
      <c r="H31" s="38">
        <v>0</v>
      </c>
      <c r="I31" s="46">
        <v>0</v>
      </c>
      <c r="J31" s="27">
        <v>0</v>
      </c>
      <c r="K31" s="27">
        <v>58</v>
      </c>
      <c r="L31" s="27">
        <v>58</v>
      </c>
      <c r="M31" s="47">
        <v>0</v>
      </c>
      <c r="N31" s="41">
        <v>0</v>
      </c>
      <c r="O31" s="26">
        <v>0</v>
      </c>
      <c r="P31" s="26">
        <v>0</v>
      </c>
      <c r="Q31" s="26">
        <v>0</v>
      </c>
      <c r="R31" s="26">
        <v>0</v>
      </c>
      <c r="S31" s="26">
        <f t="shared" si="0"/>
        <v>116</v>
      </c>
      <c r="T31" s="34" t="s">
        <v>24</v>
      </c>
    </row>
    <row r="32" spans="1:20" ht="408.6" customHeight="1" x14ac:dyDescent="0.3">
      <c r="A32" s="25" t="s">
        <v>118</v>
      </c>
      <c r="B32" s="25" t="s">
        <v>119</v>
      </c>
      <c r="C32" s="25" t="s">
        <v>53</v>
      </c>
      <c r="D32" s="25" t="s">
        <v>120</v>
      </c>
      <c r="E32" s="25" t="s">
        <v>424</v>
      </c>
      <c r="F32" s="25" t="s">
        <v>425</v>
      </c>
      <c r="G32" s="31">
        <v>1110</v>
      </c>
      <c r="H32" s="38">
        <v>0</v>
      </c>
      <c r="I32" s="46">
        <v>0</v>
      </c>
      <c r="J32" s="27">
        <v>0</v>
      </c>
      <c r="K32" s="27">
        <v>0</v>
      </c>
      <c r="L32" s="27">
        <v>0</v>
      </c>
      <c r="M32" s="47">
        <v>30</v>
      </c>
      <c r="N32" s="41">
        <v>120</v>
      </c>
      <c r="O32" s="26">
        <v>120</v>
      </c>
      <c r="P32" s="26">
        <v>120</v>
      </c>
      <c r="Q32" s="26">
        <v>120</v>
      </c>
      <c r="R32" s="26">
        <v>120</v>
      </c>
      <c r="S32" s="26">
        <f t="shared" si="0"/>
        <v>630</v>
      </c>
      <c r="T32" s="34" t="s">
        <v>106</v>
      </c>
    </row>
    <row r="33" spans="1:20" ht="224.4" customHeight="1" x14ac:dyDescent="0.3">
      <c r="A33" s="25" t="s">
        <v>121</v>
      </c>
      <c r="B33" s="25" t="s">
        <v>122</v>
      </c>
      <c r="C33" s="25" t="s">
        <v>123</v>
      </c>
      <c r="D33" s="25" t="s">
        <v>124</v>
      </c>
      <c r="E33" s="25" t="s">
        <v>125</v>
      </c>
      <c r="F33" s="29" t="s">
        <v>419</v>
      </c>
      <c r="G33" s="26">
        <v>1134</v>
      </c>
      <c r="H33" s="38">
        <v>1316</v>
      </c>
      <c r="I33" s="46">
        <v>250</v>
      </c>
      <c r="J33" s="27">
        <v>250</v>
      </c>
      <c r="K33" s="27">
        <v>200</v>
      </c>
      <c r="L33" s="27">
        <v>200</v>
      </c>
      <c r="M33" s="47">
        <v>200</v>
      </c>
      <c r="N33" s="41">
        <v>34</v>
      </c>
      <c r="O33" s="26">
        <v>0</v>
      </c>
      <c r="P33" s="26">
        <v>0</v>
      </c>
      <c r="Q33" s="26">
        <v>0</v>
      </c>
      <c r="R33" s="26">
        <v>0</v>
      </c>
      <c r="S33" s="26">
        <f t="shared" si="0"/>
        <v>2450</v>
      </c>
      <c r="T33" s="34" t="s">
        <v>24</v>
      </c>
    </row>
    <row r="34" spans="1:20" ht="408.6" customHeight="1" x14ac:dyDescent="0.3">
      <c r="A34" s="25" t="s">
        <v>126</v>
      </c>
      <c r="B34" s="25" t="s">
        <v>127</v>
      </c>
      <c r="C34" s="25" t="s">
        <v>128</v>
      </c>
      <c r="D34" s="25" t="s">
        <v>129</v>
      </c>
      <c r="E34" s="32" t="s">
        <v>130</v>
      </c>
      <c r="F34" s="25" t="s">
        <v>420</v>
      </c>
      <c r="G34" s="26">
        <v>0</v>
      </c>
      <c r="H34" s="38">
        <v>0</v>
      </c>
      <c r="I34" s="46">
        <v>0</v>
      </c>
      <c r="J34" s="27">
        <v>0</v>
      </c>
      <c r="K34" s="27">
        <v>0</v>
      </c>
      <c r="L34" s="27">
        <v>75</v>
      </c>
      <c r="M34" s="47">
        <v>100</v>
      </c>
      <c r="N34" s="41">
        <v>150</v>
      </c>
      <c r="O34" s="26">
        <v>150</v>
      </c>
      <c r="P34" s="26">
        <v>150</v>
      </c>
      <c r="Q34" s="26">
        <v>130</v>
      </c>
      <c r="R34" s="26">
        <v>113</v>
      </c>
      <c r="S34" s="26">
        <f t="shared" si="0"/>
        <v>868</v>
      </c>
      <c r="T34" s="34" t="s">
        <v>106</v>
      </c>
    </row>
    <row r="35" spans="1:20" ht="143.4" customHeight="1" x14ac:dyDescent="0.3">
      <c r="A35" s="25" t="s">
        <v>131</v>
      </c>
      <c r="B35" s="25" t="s">
        <v>132</v>
      </c>
      <c r="C35" s="25" t="s">
        <v>133</v>
      </c>
      <c r="D35" s="25" t="s">
        <v>134</v>
      </c>
      <c r="E35" s="25" t="s">
        <v>135</v>
      </c>
      <c r="F35" s="32" t="s">
        <v>408</v>
      </c>
      <c r="G35" s="26">
        <v>0</v>
      </c>
      <c r="H35" s="38">
        <v>0</v>
      </c>
      <c r="I35" s="46">
        <v>0</v>
      </c>
      <c r="J35" s="27">
        <v>0</v>
      </c>
      <c r="K35" s="27">
        <v>0</v>
      </c>
      <c r="L35" s="27">
        <v>0</v>
      </c>
      <c r="M35" s="47">
        <v>50</v>
      </c>
      <c r="N35" s="41">
        <v>150</v>
      </c>
      <c r="O35" s="26">
        <v>150</v>
      </c>
      <c r="P35" s="26">
        <v>150</v>
      </c>
      <c r="Q35" s="26">
        <v>150</v>
      </c>
      <c r="R35" s="26">
        <v>150</v>
      </c>
      <c r="S35" s="26">
        <f t="shared" si="0"/>
        <v>800</v>
      </c>
      <c r="T35" s="34" t="s">
        <v>106</v>
      </c>
    </row>
    <row r="36" spans="1:20" ht="331.2" customHeight="1" x14ac:dyDescent="0.3">
      <c r="A36" s="25" t="s">
        <v>136</v>
      </c>
      <c r="B36" s="25" t="s">
        <v>137</v>
      </c>
      <c r="C36" s="25" t="s">
        <v>138</v>
      </c>
      <c r="D36" s="25" t="s">
        <v>139</v>
      </c>
      <c r="E36" s="25" t="s">
        <v>423</v>
      </c>
      <c r="F36" s="25" t="s">
        <v>140</v>
      </c>
      <c r="G36" s="31">
        <v>3000</v>
      </c>
      <c r="H36" s="38">
        <v>0</v>
      </c>
      <c r="I36" s="46">
        <v>0</v>
      </c>
      <c r="J36" s="27">
        <v>50</v>
      </c>
      <c r="K36" s="27">
        <v>200</v>
      </c>
      <c r="L36" s="27">
        <v>200</v>
      </c>
      <c r="M36" s="47">
        <v>300</v>
      </c>
      <c r="N36" s="41">
        <v>300</v>
      </c>
      <c r="O36" s="26">
        <v>300</v>
      </c>
      <c r="P36" s="26">
        <v>300</v>
      </c>
      <c r="Q36" s="26">
        <v>300</v>
      </c>
      <c r="R36" s="26">
        <v>300</v>
      </c>
      <c r="S36" s="26">
        <f t="shared" si="0"/>
        <v>2250</v>
      </c>
      <c r="T36" s="34" t="s">
        <v>106</v>
      </c>
    </row>
    <row r="37" spans="1:20" ht="84.6" customHeight="1" x14ac:dyDescent="0.3">
      <c r="A37" s="25" t="s">
        <v>136</v>
      </c>
      <c r="B37" s="25" t="s">
        <v>145</v>
      </c>
      <c r="C37" s="25" t="s">
        <v>138</v>
      </c>
      <c r="D37" s="29" t="s">
        <v>146</v>
      </c>
      <c r="E37" s="25" t="s">
        <v>147</v>
      </c>
      <c r="F37" s="25" t="s">
        <v>148</v>
      </c>
      <c r="G37" s="26">
        <v>24</v>
      </c>
      <c r="H37" s="38">
        <v>97</v>
      </c>
      <c r="I37" s="46">
        <v>24</v>
      </c>
      <c r="J37" s="27">
        <v>0</v>
      </c>
      <c r="K37" s="27">
        <v>0</v>
      </c>
      <c r="L37" s="27">
        <v>0</v>
      </c>
      <c r="M37" s="47">
        <v>0</v>
      </c>
      <c r="N37" s="41">
        <v>0</v>
      </c>
      <c r="O37" s="26">
        <v>0</v>
      </c>
      <c r="P37" s="26">
        <v>0</v>
      </c>
      <c r="Q37" s="26">
        <v>0</v>
      </c>
      <c r="R37" s="26">
        <v>0</v>
      </c>
      <c r="S37" s="26">
        <f t="shared" si="0"/>
        <v>121</v>
      </c>
      <c r="T37" s="34" t="s">
        <v>24</v>
      </c>
    </row>
    <row r="38" spans="1:20" s="8" customFormat="1" ht="217.2" customHeight="1" x14ac:dyDescent="0.3">
      <c r="A38" s="25" t="s">
        <v>136</v>
      </c>
      <c r="B38" s="25" t="s">
        <v>141</v>
      </c>
      <c r="C38" s="25" t="s">
        <v>53</v>
      </c>
      <c r="D38" s="29" t="s">
        <v>142</v>
      </c>
      <c r="E38" s="25" t="s">
        <v>143</v>
      </c>
      <c r="F38" s="25" t="s">
        <v>144</v>
      </c>
      <c r="G38" s="26">
        <v>157</v>
      </c>
      <c r="H38" s="38">
        <v>0</v>
      </c>
      <c r="I38" s="46">
        <v>0</v>
      </c>
      <c r="J38" s="27">
        <v>60</v>
      </c>
      <c r="K38" s="27">
        <v>60</v>
      </c>
      <c r="L38" s="27">
        <v>37</v>
      </c>
      <c r="M38" s="47">
        <v>0</v>
      </c>
      <c r="N38" s="41">
        <v>0</v>
      </c>
      <c r="O38" s="26">
        <v>0</v>
      </c>
      <c r="P38" s="26">
        <v>0</v>
      </c>
      <c r="Q38" s="26">
        <v>0</v>
      </c>
      <c r="R38" s="26">
        <v>0</v>
      </c>
      <c r="S38" s="26">
        <f t="shared" si="0"/>
        <v>157</v>
      </c>
      <c r="T38" s="34" t="s">
        <v>106</v>
      </c>
    </row>
    <row r="39" spans="1:20" s="7" customFormat="1" ht="122.4" customHeight="1" x14ac:dyDescent="0.3">
      <c r="A39" s="25" t="s">
        <v>149</v>
      </c>
      <c r="B39" s="25" t="s">
        <v>150</v>
      </c>
      <c r="C39" s="25"/>
      <c r="D39" s="25" t="s">
        <v>151</v>
      </c>
      <c r="E39" s="25" t="s">
        <v>22</v>
      </c>
      <c r="F39" s="25" t="s">
        <v>152</v>
      </c>
      <c r="G39" s="26">
        <v>3</v>
      </c>
      <c r="H39" s="38">
        <v>2</v>
      </c>
      <c r="I39" s="46">
        <v>3</v>
      </c>
      <c r="J39" s="27">
        <v>0</v>
      </c>
      <c r="K39" s="27">
        <v>0</v>
      </c>
      <c r="L39" s="27">
        <v>0</v>
      </c>
      <c r="M39" s="47">
        <v>0</v>
      </c>
      <c r="N39" s="41">
        <v>0</v>
      </c>
      <c r="O39" s="26">
        <v>0</v>
      </c>
      <c r="P39" s="26">
        <v>0</v>
      </c>
      <c r="Q39" s="26">
        <v>0</v>
      </c>
      <c r="R39" s="26">
        <v>0</v>
      </c>
      <c r="S39" s="26">
        <f t="shared" si="0"/>
        <v>5</v>
      </c>
      <c r="T39" s="34" t="s">
        <v>24</v>
      </c>
    </row>
    <row r="40" spans="1:20" ht="138.6" customHeight="1" x14ac:dyDescent="0.3">
      <c r="A40" s="28" t="s">
        <v>153</v>
      </c>
      <c r="B40" s="28" t="s">
        <v>413</v>
      </c>
      <c r="C40" s="28"/>
      <c r="D40" s="33" t="s">
        <v>414</v>
      </c>
      <c r="E40" s="25" t="s">
        <v>22</v>
      </c>
      <c r="F40" s="28" t="s">
        <v>439</v>
      </c>
      <c r="G40" s="34">
        <v>5</v>
      </c>
      <c r="H40" s="39">
        <v>0</v>
      </c>
      <c r="I40" s="48">
        <v>0</v>
      </c>
      <c r="J40" s="35">
        <v>0</v>
      </c>
      <c r="K40" s="35">
        <v>5</v>
      </c>
      <c r="L40" s="35">
        <v>0</v>
      </c>
      <c r="M40" s="49">
        <v>0</v>
      </c>
      <c r="N40" s="42">
        <v>0</v>
      </c>
      <c r="O40" s="34">
        <v>0</v>
      </c>
      <c r="P40" s="34">
        <v>0</v>
      </c>
      <c r="Q40" s="34">
        <v>0</v>
      </c>
      <c r="R40" s="34">
        <v>0</v>
      </c>
      <c r="S40" s="34">
        <v>5</v>
      </c>
      <c r="T40" s="34" t="s">
        <v>24</v>
      </c>
    </row>
    <row r="41" spans="1:20" ht="238.2" customHeight="1" x14ac:dyDescent="0.3">
      <c r="A41" s="25" t="s">
        <v>153</v>
      </c>
      <c r="B41" s="25" t="s">
        <v>154</v>
      </c>
      <c r="C41" s="25"/>
      <c r="D41" s="25" t="s">
        <v>155</v>
      </c>
      <c r="E41" s="25" t="s">
        <v>22</v>
      </c>
      <c r="F41" s="25" t="s">
        <v>156</v>
      </c>
      <c r="G41" s="26">
        <v>5</v>
      </c>
      <c r="H41" s="38">
        <v>0</v>
      </c>
      <c r="I41" s="46">
        <v>0</v>
      </c>
      <c r="J41" s="27">
        <v>5</v>
      </c>
      <c r="K41" s="27">
        <v>0</v>
      </c>
      <c r="L41" s="27">
        <v>0</v>
      </c>
      <c r="M41" s="47">
        <v>0</v>
      </c>
      <c r="N41" s="41">
        <v>0</v>
      </c>
      <c r="O41" s="26">
        <v>0</v>
      </c>
      <c r="P41" s="26">
        <v>0</v>
      </c>
      <c r="Q41" s="26">
        <v>0</v>
      </c>
      <c r="R41" s="26">
        <v>0</v>
      </c>
      <c r="S41" s="26">
        <f t="shared" ref="S41:S72" si="1">SUM(H41:R41)</f>
        <v>5</v>
      </c>
      <c r="T41" s="34" t="s">
        <v>24</v>
      </c>
    </row>
    <row r="42" spans="1:20" s="8" customFormat="1" ht="134.4" customHeight="1" x14ac:dyDescent="0.3">
      <c r="A42" s="25" t="s">
        <v>157</v>
      </c>
      <c r="B42" s="25" t="s">
        <v>188</v>
      </c>
      <c r="C42" s="25"/>
      <c r="D42" s="25" t="s">
        <v>189</v>
      </c>
      <c r="E42" s="25" t="s">
        <v>22</v>
      </c>
      <c r="F42" s="25" t="s">
        <v>187</v>
      </c>
      <c r="G42" s="26">
        <v>5</v>
      </c>
      <c r="H42" s="38">
        <v>0</v>
      </c>
      <c r="I42" s="46">
        <v>0</v>
      </c>
      <c r="J42" s="27">
        <v>0</v>
      </c>
      <c r="K42" s="27">
        <v>5</v>
      </c>
      <c r="L42" s="27">
        <v>0</v>
      </c>
      <c r="M42" s="47">
        <v>0</v>
      </c>
      <c r="N42" s="41">
        <v>0</v>
      </c>
      <c r="O42" s="26">
        <v>0</v>
      </c>
      <c r="P42" s="26">
        <v>0</v>
      </c>
      <c r="Q42" s="26">
        <v>0</v>
      </c>
      <c r="R42" s="26">
        <v>0</v>
      </c>
      <c r="S42" s="26">
        <f t="shared" si="1"/>
        <v>5</v>
      </c>
      <c r="T42" s="34" t="s">
        <v>24</v>
      </c>
    </row>
    <row r="43" spans="1:20" ht="72" customHeight="1" x14ac:dyDescent="0.3">
      <c r="A43" s="25" t="s">
        <v>157</v>
      </c>
      <c r="B43" s="25" t="s">
        <v>185</v>
      </c>
      <c r="C43" s="25"/>
      <c r="D43" s="25" t="s">
        <v>186</v>
      </c>
      <c r="E43" s="25" t="s">
        <v>22</v>
      </c>
      <c r="F43" s="25" t="s">
        <v>187</v>
      </c>
      <c r="G43" s="26">
        <v>6</v>
      </c>
      <c r="H43" s="38">
        <v>0</v>
      </c>
      <c r="I43" s="46">
        <v>0</v>
      </c>
      <c r="J43" s="27">
        <v>0</v>
      </c>
      <c r="K43" s="27">
        <v>6</v>
      </c>
      <c r="L43" s="27">
        <v>0</v>
      </c>
      <c r="M43" s="47">
        <v>0</v>
      </c>
      <c r="N43" s="41">
        <v>0</v>
      </c>
      <c r="O43" s="26">
        <v>0</v>
      </c>
      <c r="P43" s="26">
        <v>0</v>
      </c>
      <c r="Q43" s="26">
        <v>0</v>
      </c>
      <c r="R43" s="26">
        <v>0</v>
      </c>
      <c r="S43" s="26">
        <f t="shared" si="1"/>
        <v>6</v>
      </c>
      <c r="T43" s="34" t="s">
        <v>24</v>
      </c>
    </row>
    <row r="44" spans="1:20" s="11" customFormat="1" ht="72.599999999999994" customHeight="1" x14ac:dyDescent="0.3">
      <c r="A44" s="25" t="s">
        <v>157</v>
      </c>
      <c r="B44" s="25" t="s">
        <v>158</v>
      </c>
      <c r="C44" s="25" t="s">
        <v>159</v>
      </c>
      <c r="D44" s="25" t="s">
        <v>25</v>
      </c>
      <c r="E44" s="25" t="s">
        <v>25</v>
      </c>
      <c r="F44" s="25" t="s">
        <v>160</v>
      </c>
      <c r="G44" s="26">
        <v>0</v>
      </c>
      <c r="H44" s="38">
        <v>0</v>
      </c>
      <c r="I44" s="46">
        <v>0</v>
      </c>
      <c r="J44" s="27">
        <v>0</v>
      </c>
      <c r="K44" s="27">
        <v>0</v>
      </c>
      <c r="L44" s="27">
        <v>0</v>
      </c>
      <c r="M44" s="47">
        <v>0</v>
      </c>
      <c r="N44" s="41">
        <v>0</v>
      </c>
      <c r="O44" s="26">
        <v>0</v>
      </c>
      <c r="P44" s="26">
        <v>30</v>
      </c>
      <c r="Q44" s="26">
        <v>50</v>
      </c>
      <c r="R44" s="26">
        <v>20</v>
      </c>
      <c r="S44" s="26">
        <f t="shared" si="1"/>
        <v>100</v>
      </c>
      <c r="T44" s="34" t="s">
        <v>402</v>
      </c>
    </row>
    <row r="45" spans="1:20" ht="85.2" customHeight="1" x14ac:dyDescent="0.3">
      <c r="A45" s="25" t="s">
        <v>157</v>
      </c>
      <c r="B45" s="25" t="s">
        <v>172</v>
      </c>
      <c r="C45" s="25"/>
      <c r="D45" s="25" t="s">
        <v>173</v>
      </c>
      <c r="E45" s="25" t="s">
        <v>22</v>
      </c>
      <c r="F45" s="25" t="s">
        <v>156</v>
      </c>
      <c r="G45" s="26">
        <v>5</v>
      </c>
      <c r="H45" s="38">
        <v>0</v>
      </c>
      <c r="I45" s="46">
        <v>0</v>
      </c>
      <c r="J45" s="27">
        <v>5</v>
      </c>
      <c r="K45" s="27">
        <v>0</v>
      </c>
      <c r="L45" s="27">
        <v>0</v>
      </c>
      <c r="M45" s="47">
        <v>0</v>
      </c>
      <c r="N45" s="41">
        <v>0</v>
      </c>
      <c r="O45" s="26">
        <v>0</v>
      </c>
      <c r="P45" s="26">
        <v>0</v>
      </c>
      <c r="Q45" s="26">
        <v>0</v>
      </c>
      <c r="R45" s="26">
        <v>0</v>
      </c>
      <c r="S45" s="26">
        <f t="shared" si="1"/>
        <v>5</v>
      </c>
      <c r="T45" s="34" t="s">
        <v>24</v>
      </c>
    </row>
    <row r="46" spans="1:20" s="11" customFormat="1" ht="186.6" customHeight="1" x14ac:dyDescent="0.3">
      <c r="A46" s="25" t="s">
        <v>157</v>
      </c>
      <c r="B46" s="25" t="s">
        <v>174</v>
      </c>
      <c r="C46" s="25"/>
      <c r="D46" s="25" t="s">
        <v>175</v>
      </c>
      <c r="E46" s="25" t="s">
        <v>176</v>
      </c>
      <c r="F46" s="25" t="s">
        <v>417</v>
      </c>
      <c r="G46" s="26">
        <v>13</v>
      </c>
      <c r="H46" s="38">
        <v>0</v>
      </c>
      <c r="I46" s="46">
        <v>0</v>
      </c>
      <c r="J46" s="27">
        <v>0</v>
      </c>
      <c r="K46" s="27">
        <v>13</v>
      </c>
      <c r="L46" s="27">
        <v>0</v>
      </c>
      <c r="M46" s="47">
        <v>0</v>
      </c>
      <c r="N46" s="41">
        <v>0</v>
      </c>
      <c r="O46" s="26">
        <v>0</v>
      </c>
      <c r="P46" s="26">
        <v>0</v>
      </c>
      <c r="Q46" s="26">
        <v>0</v>
      </c>
      <c r="R46" s="26">
        <v>0</v>
      </c>
      <c r="S46" s="26">
        <f t="shared" si="1"/>
        <v>13</v>
      </c>
      <c r="T46" s="34" t="s">
        <v>106</v>
      </c>
    </row>
    <row r="47" spans="1:20" s="11" customFormat="1" ht="73.2" customHeight="1" x14ac:dyDescent="0.3">
      <c r="A47" s="25" t="s">
        <v>157</v>
      </c>
      <c r="B47" s="25" t="s">
        <v>161</v>
      </c>
      <c r="C47" s="25" t="s">
        <v>162</v>
      </c>
      <c r="D47" s="25" t="s">
        <v>25</v>
      </c>
      <c r="E47" s="25" t="s">
        <v>25</v>
      </c>
      <c r="F47" s="25" t="s">
        <v>163</v>
      </c>
      <c r="G47" s="26">
        <v>0</v>
      </c>
      <c r="H47" s="38">
        <v>0</v>
      </c>
      <c r="I47" s="46">
        <v>0</v>
      </c>
      <c r="J47" s="27">
        <v>0</v>
      </c>
      <c r="K47" s="27">
        <v>0</v>
      </c>
      <c r="L47" s="27">
        <v>0</v>
      </c>
      <c r="M47" s="47">
        <v>0</v>
      </c>
      <c r="N47" s="41">
        <v>0</v>
      </c>
      <c r="O47" s="26">
        <v>14</v>
      </c>
      <c r="P47" s="26">
        <v>14</v>
      </c>
      <c r="Q47" s="26">
        <v>0</v>
      </c>
      <c r="R47" s="26">
        <v>0</v>
      </c>
      <c r="S47" s="26">
        <f t="shared" si="1"/>
        <v>28</v>
      </c>
      <c r="T47" s="34" t="s">
        <v>402</v>
      </c>
    </row>
    <row r="48" spans="1:20" ht="321.60000000000002" customHeight="1" x14ac:dyDescent="0.3">
      <c r="A48" s="25" t="s">
        <v>157</v>
      </c>
      <c r="B48" s="25" t="s">
        <v>167</v>
      </c>
      <c r="C48" s="25" t="s">
        <v>168</v>
      </c>
      <c r="D48" s="25" t="s">
        <v>169</v>
      </c>
      <c r="E48" s="25" t="s">
        <v>170</v>
      </c>
      <c r="F48" s="25" t="s">
        <v>171</v>
      </c>
      <c r="G48" s="26">
        <v>14</v>
      </c>
      <c r="H48" s="38">
        <v>383</v>
      </c>
      <c r="I48" s="46">
        <v>14</v>
      </c>
      <c r="J48" s="27">
        <v>0</v>
      </c>
      <c r="K48" s="27">
        <v>0</v>
      </c>
      <c r="L48" s="27">
        <v>0</v>
      </c>
      <c r="M48" s="47">
        <v>0</v>
      </c>
      <c r="N48" s="41">
        <v>0</v>
      </c>
      <c r="O48" s="26">
        <v>0</v>
      </c>
      <c r="P48" s="26">
        <v>0</v>
      </c>
      <c r="Q48" s="26">
        <v>0</v>
      </c>
      <c r="R48" s="26">
        <v>0</v>
      </c>
      <c r="S48" s="26">
        <f t="shared" si="1"/>
        <v>397</v>
      </c>
      <c r="T48" s="34" t="s">
        <v>24</v>
      </c>
    </row>
    <row r="49" spans="1:20" ht="247.2" customHeight="1" x14ac:dyDescent="0.3">
      <c r="A49" s="25" t="s">
        <v>157</v>
      </c>
      <c r="B49" s="25" t="s">
        <v>177</v>
      </c>
      <c r="C49" s="25" t="s">
        <v>178</v>
      </c>
      <c r="D49" s="25" t="s">
        <v>179</v>
      </c>
      <c r="E49" s="32" t="s">
        <v>67</v>
      </c>
      <c r="F49" s="25" t="s">
        <v>180</v>
      </c>
      <c r="G49" s="26">
        <v>420</v>
      </c>
      <c r="H49" s="38">
        <v>0</v>
      </c>
      <c r="I49" s="46">
        <v>0</v>
      </c>
      <c r="J49" s="27">
        <v>30</v>
      </c>
      <c r="K49" s="27">
        <v>100</v>
      </c>
      <c r="L49" s="27">
        <v>120</v>
      </c>
      <c r="M49" s="47">
        <v>115</v>
      </c>
      <c r="N49" s="41">
        <v>55</v>
      </c>
      <c r="O49" s="26">
        <v>0</v>
      </c>
      <c r="P49" s="26">
        <v>0</v>
      </c>
      <c r="Q49" s="26">
        <v>0</v>
      </c>
      <c r="R49" s="26">
        <v>0</v>
      </c>
      <c r="S49" s="26">
        <f t="shared" si="1"/>
        <v>420</v>
      </c>
      <c r="T49" s="34" t="s">
        <v>106</v>
      </c>
    </row>
    <row r="50" spans="1:20" ht="101.4" customHeight="1" x14ac:dyDescent="0.3">
      <c r="A50" s="25" t="s">
        <v>157</v>
      </c>
      <c r="B50" s="25" t="s">
        <v>181</v>
      </c>
      <c r="C50" s="25" t="s">
        <v>182</v>
      </c>
      <c r="D50" s="29" t="s">
        <v>183</v>
      </c>
      <c r="E50" s="25" t="s">
        <v>147</v>
      </c>
      <c r="F50" s="29" t="s">
        <v>184</v>
      </c>
      <c r="G50" s="26">
        <v>0</v>
      </c>
      <c r="H50" s="38">
        <v>0</v>
      </c>
      <c r="I50" s="46">
        <v>0</v>
      </c>
      <c r="J50" s="27">
        <v>0</v>
      </c>
      <c r="K50" s="27">
        <v>20</v>
      </c>
      <c r="L50" s="27">
        <v>35</v>
      </c>
      <c r="M50" s="47">
        <v>35</v>
      </c>
      <c r="N50" s="41">
        <v>25</v>
      </c>
      <c r="O50" s="26">
        <v>15</v>
      </c>
      <c r="P50" s="26">
        <v>0</v>
      </c>
      <c r="Q50" s="26">
        <v>0</v>
      </c>
      <c r="R50" s="26">
        <v>0</v>
      </c>
      <c r="S50" s="26">
        <f t="shared" si="1"/>
        <v>130</v>
      </c>
      <c r="T50" s="34" t="s">
        <v>106</v>
      </c>
    </row>
    <row r="51" spans="1:20" s="11" customFormat="1" ht="57.6" x14ac:dyDescent="0.3">
      <c r="A51" s="25" t="s">
        <v>157</v>
      </c>
      <c r="B51" s="25" t="s">
        <v>164</v>
      </c>
      <c r="C51" s="25" t="s">
        <v>165</v>
      </c>
      <c r="D51" s="25" t="s">
        <v>25</v>
      </c>
      <c r="E51" s="25" t="s">
        <v>25</v>
      </c>
      <c r="F51" s="25" t="s">
        <v>166</v>
      </c>
      <c r="G51" s="26">
        <v>0</v>
      </c>
      <c r="H51" s="38">
        <v>0</v>
      </c>
      <c r="I51" s="46">
        <v>0</v>
      </c>
      <c r="J51" s="27">
        <v>0</v>
      </c>
      <c r="K51" s="27">
        <v>0</v>
      </c>
      <c r="L51" s="27">
        <v>0</v>
      </c>
      <c r="M51" s="47">
        <v>0</v>
      </c>
      <c r="N51" s="41">
        <v>0</v>
      </c>
      <c r="O51" s="26">
        <v>0</v>
      </c>
      <c r="P51" s="26">
        <v>19</v>
      </c>
      <c r="Q51" s="26">
        <v>20</v>
      </c>
      <c r="R51" s="26">
        <v>0</v>
      </c>
      <c r="S51" s="26">
        <f t="shared" si="1"/>
        <v>39</v>
      </c>
      <c r="T51" s="34" t="s">
        <v>402</v>
      </c>
    </row>
    <row r="52" spans="1:20" ht="185.4" customHeight="1" x14ac:dyDescent="0.3">
      <c r="A52" s="25" t="s">
        <v>190</v>
      </c>
      <c r="B52" s="25" t="s">
        <v>191</v>
      </c>
      <c r="C52" s="25"/>
      <c r="D52" s="25" t="s">
        <v>192</v>
      </c>
      <c r="E52" s="25" t="s">
        <v>22</v>
      </c>
      <c r="F52" s="25" t="s">
        <v>193</v>
      </c>
      <c r="G52" s="26">
        <v>5</v>
      </c>
      <c r="H52" s="38">
        <v>0</v>
      </c>
      <c r="I52" s="46">
        <v>0</v>
      </c>
      <c r="J52" s="27">
        <v>5</v>
      </c>
      <c r="K52" s="27">
        <v>0</v>
      </c>
      <c r="L52" s="27">
        <v>0</v>
      </c>
      <c r="M52" s="47">
        <v>0</v>
      </c>
      <c r="N52" s="41">
        <v>0</v>
      </c>
      <c r="O52" s="26">
        <v>0</v>
      </c>
      <c r="P52" s="26">
        <v>0</v>
      </c>
      <c r="Q52" s="26">
        <v>0</v>
      </c>
      <c r="R52" s="26">
        <v>0</v>
      </c>
      <c r="S52" s="26">
        <f t="shared" si="1"/>
        <v>5</v>
      </c>
      <c r="T52" s="34" t="s">
        <v>24</v>
      </c>
    </row>
    <row r="53" spans="1:20" ht="169.8" customHeight="1" x14ac:dyDescent="0.3">
      <c r="A53" s="25" t="s">
        <v>190</v>
      </c>
      <c r="B53" s="25" t="s">
        <v>194</v>
      </c>
      <c r="C53" s="25"/>
      <c r="D53" s="25" t="s">
        <v>421</v>
      </c>
      <c r="E53" s="25" t="s">
        <v>22</v>
      </c>
      <c r="F53" s="25" t="s">
        <v>195</v>
      </c>
      <c r="G53" s="26">
        <v>5</v>
      </c>
      <c r="H53" s="38">
        <v>0</v>
      </c>
      <c r="I53" s="46">
        <v>0</v>
      </c>
      <c r="J53" s="27">
        <v>5</v>
      </c>
      <c r="K53" s="27">
        <v>0</v>
      </c>
      <c r="L53" s="27">
        <v>0</v>
      </c>
      <c r="M53" s="47">
        <v>0</v>
      </c>
      <c r="N53" s="41">
        <v>0</v>
      </c>
      <c r="O53" s="26">
        <v>0</v>
      </c>
      <c r="P53" s="26">
        <v>0</v>
      </c>
      <c r="Q53" s="26">
        <v>0</v>
      </c>
      <c r="R53" s="26">
        <v>0</v>
      </c>
      <c r="S53" s="26">
        <f t="shared" si="1"/>
        <v>5</v>
      </c>
      <c r="T53" s="34" t="s">
        <v>24</v>
      </c>
    </row>
    <row r="54" spans="1:20" s="5" customFormat="1" ht="144.6" customHeight="1" x14ac:dyDescent="0.3">
      <c r="A54" s="25" t="s">
        <v>196</v>
      </c>
      <c r="B54" s="25" t="s">
        <v>197</v>
      </c>
      <c r="C54" s="25"/>
      <c r="D54" s="25" t="s">
        <v>198</v>
      </c>
      <c r="E54" s="25" t="s">
        <v>22</v>
      </c>
      <c r="F54" s="25" t="s">
        <v>187</v>
      </c>
      <c r="G54" s="26">
        <v>5</v>
      </c>
      <c r="H54" s="38">
        <v>0</v>
      </c>
      <c r="I54" s="46">
        <v>0</v>
      </c>
      <c r="J54" s="27">
        <v>0</v>
      </c>
      <c r="K54" s="27">
        <v>5</v>
      </c>
      <c r="L54" s="27">
        <v>0</v>
      </c>
      <c r="M54" s="47">
        <v>0</v>
      </c>
      <c r="N54" s="41">
        <v>0</v>
      </c>
      <c r="O54" s="26">
        <v>0</v>
      </c>
      <c r="P54" s="26">
        <v>0</v>
      </c>
      <c r="Q54" s="26">
        <v>0</v>
      </c>
      <c r="R54" s="26">
        <v>0</v>
      </c>
      <c r="S54" s="26">
        <f t="shared" si="1"/>
        <v>5</v>
      </c>
      <c r="T54" s="34" t="s">
        <v>24</v>
      </c>
    </row>
    <row r="55" spans="1:20" ht="68.400000000000006" customHeight="1" x14ac:dyDescent="0.3">
      <c r="A55" s="25" t="s">
        <v>199</v>
      </c>
      <c r="B55" s="25" t="s">
        <v>200</v>
      </c>
      <c r="C55" s="25" t="s">
        <v>201</v>
      </c>
      <c r="D55" s="25" t="s">
        <v>25</v>
      </c>
      <c r="E55" s="25" t="s">
        <v>25</v>
      </c>
      <c r="F55" s="25" t="s">
        <v>202</v>
      </c>
      <c r="G55" s="26">
        <v>0</v>
      </c>
      <c r="H55" s="38">
        <v>0</v>
      </c>
      <c r="I55" s="46">
        <v>0</v>
      </c>
      <c r="J55" s="27">
        <v>0</v>
      </c>
      <c r="K55" s="27">
        <v>0</v>
      </c>
      <c r="L55" s="27">
        <v>0</v>
      </c>
      <c r="M55" s="47">
        <v>0</v>
      </c>
      <c r="N55" s="41">
        <v>10</v>
      </c>
      <c r="O55" s="26">
        <v>5</v>
      </c>
      <c r="P55" s="26">
        <v>0</v>
      </c>
      <c r="Q55" s="26">
        <v>0</v>
      </c>
      <c r="R55" s="26">
        <v>0</v>
      </c>
      <c r="S55" s="26">
        <f t="shared" si="1"/>
        <v>15</v>
      </c>
      <c r="T55" s="34" t="s">
        <v>402</v>
      </c>
    </row>
    <row r="56" spans="1:20" s="7" customFormat="1" ht="129.6" x14ac:dyDescent="0.3">
      <c r="A56" s="25" t="s">
        <v>203</v>
      </c>
      <c r="B56" s="25" t="s">
        <v>211</v>
      </c>
      <c r="C56" s="25"/>
      <c r="D56" s="25" t="s">
        <v>212</v>
      </c>
      <c r="E56" s="29" t="s">
        <v>100</v>
      </c>
      <c r="F56" s="29" t="s">
        <v>213</v>
      </c>
      <c r="G56" s="26">
        <v>10</v>
      </c>
      <c r="H56" s="38">
        <v>0</v>
      </c>
      <c r="I56" s="46">
        <v>0</v>
      </c>
      <c r="J56" s="27">
        <v>0</v>
      </c>
      <c r="K56" s="27">
        <v>0</v>
      </c>
      <c r="L56" s="27">
        <v>0</v>
      </c>
      <c r="M56" s="47">
        <v>0</v>
      </c>
      <c r="N56" s="41">
        <v>10</v>
      </c>
      <c r="O56" s="26">
        <v>0</v>
      </c>
      <c r="P56" s="26">
        <v>0</v>
      </c>
      <c r="Q56" s="26">
        <v>0</v>
      </c>
      <c r="R56" s="26">
        <v>0</v>
      </c>
      <c r="S56" s="26">
        <f t="shared" si="1"/>
        <v>10</v>
      </c>
      <c r="T56" s="34" t="s">
        <v>402</v>
      </c>
    </row>
    <row r="57" spans="1:20" s="7" customFormat="1" ht="72" x14ac:dyDescent="0.3">
      <c r="A57" s="25" t="s">
        <v>203</v>
      </c>
      <c r="B57" s="25" t="s">
        <v>204</v>
      </c>
      <c r="C57" s="25" t="s">
        <v>205</v>
      </c>
      <c r="D57" s="25" t="s">
        <v>206</v>
      </c>
      <c r="E57" s="25" t="s">
        <v>67</v>
      </c>
      <c r="F57" s="25" t="s">
        <v>207</v>
      </c>
      <c r="G57" s="26">
        <v>0</v>
      </c>
      <c r="H57" s="38">
        <v>0</v>
      </c>
      <c r="I57" s="46">
        <v>0</v>
      </c>
      <c r="J57" s="27">
        <v>0</v>
      </c>
      <c r="K57" s="27">
        <v>0</v>
      </c>
      <c r="L57" s="27">
        <v>0</v>
      </c>
      <c r="M57" s="47">
        <v>0</v>
      </c>
      <c r="N57" s="41">
        <v>20</v>
      </c>
      <c r="O57" s="26">
        <v>20</v>
      </c>
      <c r="P57" s="26">
        <v>0</v>
      </c>
      <c r="Q57" s="26">
        <v>0</v>
      </c>
      <c r="R57" s="26">
        <v>0</v>
      </c>
      <c r="S57" s="26">
        <f t="shared" si="1"/>
        <v>40</v>
      </c>
      <c r="T57" s="34" t="s">
        <v>402</v>
      </c>
    </row>
    <row r="58" spans="1:20" ht="109.2" customHeight="1" x14ac:dyDescent="0.3">
      <c r="A58" s="25" t="s">
        <v>203</v>
      </c>
      <c r="B58" s="25" t="s">
        <v>208</v>
      </c>
      <c r="C58" s="25" t="s">
        <v>209</v>
      </c>
      <c r="D58" s="25" t="s">
        <v>210</v>
      </c>
      <c r="E58" s="25" t="s">
        <v>67</v>
      </c>
      <c r="F58" s="25" t="s">
        <v>440</v>
      </c>
      <c r="G58" s="26">
        <v>14</v>
      </c>
      <c r="H58" s="38">
        <v>0</v>
      </c>
      <c r="I58" s="46">
        <v>0</v>
      </c>
      <c r="J58" s="27">
        <v>0</v>
      </c>
      <c r="K58" s="27">
        <v>14</v>
      </c>
      <c r="L58" s="27">
        <v>0</v>
      </c>
      <c r="M58" s="47">
        <v>0</v>
      </c>
      <c r="N58" s="41">
        <v>0</v>
      </c>
      <c r="O58" s="26">
        <v>0</v>
      </c>
      <c r="P58" s="26">
        <v>0</v>
      </c>
      <c r="Q58" s="26">
        <v>0</v>
      </c>
      <c r="R58" s="26">
        <v>0</v>
      </c>
      <c r="S58" s="26">
        <f t="shared" si="1"/>
        <v>14</v>
      </c>
      <c r="T58" s="34" t="s">
        <v>411</v>
      </c>
    </row>
    <row r="59" spans="1:20" ht="112.8" customHeight="1" x14ac:dyDescent="0.3">
      <c r="A59" s="25" t="s">
        <v>214</v>
      </c>
      <c r="B59" s="25" t="s">
        <v>238</v>
      </c>
      <c r="C59" s="25"/>
      <c r="D59" s="25" t="s">
        <v>239</v>
      </c>
      <c r="E59" s="25" t="s">
        <v>22</v>
      </c>
      <c r="F59" s="25" t="s">
        <v>187</v>
      </c>
      <c r="G59" s="26">
        <v>5</v>
      </c>
      <c r="H59" s="38">
        <v>0</v>
      </c>
      <c r="I59" s="46">
        <v>0</v>
      </c>
      <c r="J59" s="27">
        <v>0</v>
      </c>
      <c r="K59" s="27">
        <v>5</v>
      </c>
      <c r="L59" s="27">
        <v>0</v>
      </c>
      <c r="M59" s="47">
        <v>0</v>
      </c>
      <c r="N59" s="41">
        <v>0</v>
      </c>
      <c r="O59" s="26">
        <v>0</v>
      </c>
      <c r="P59" s="26">
        <v>0</v>
      </c>
      <c r="Q59" s="26">
        <v>0</v>
      </c>
      <c r="R59" s="26">
        <v>0</v>
      </c>
      <c r="S59" s="26">
        <f t="shared" si="1"/>
        <v>5</v>
      </c>
      <c r="T59" s="34" t="s">
        <v>24</v>
      </c>
    </row>
    <row r="60" spans="1:20" ht="177" customHeight="1" x14ac:dyDescent="0.3">
      <c r="A60" s="25" t="s">
        <v>214</v>
      </c>
      <c r="B60" s="25" t="s">
        <v>215</v>
      </c>
      <c r="C60" s="25"/>
      <c r="D60" s="25" t="s">
        <v>216</v>
      </c>
      <c r="E60" s="25" t="s">
        <v>217</v>
      </c>
      <c r="F60" s="25" t="s">
        <v>218</v>
      </c>
      <c r="G60" s="26">
        <v>0</v>
      </c>
      <c r="H60" s="38">
        <v>0</v>
      </c>
      <c r="I60" s="46">
        <v>0</v>
      </c>
      <c r="J60" s="27">
        <v>0</v>
      </c>
      <c r="K60" s="27">
        <v>0</v>
      </c>
      <c r="L60" s="27">
        <v>0</v>
      </c>
      <c r="M60" s="47">
        <v>0</v>
      </c>
      <c r="N60" s="41">
        <v>12</v>
      </c>
      <c r="O60" s="26">
        <v>0</v>
      </c>
      <c r="P60" s="26">
        <v>0</v>
      </c>
      <c r="Q60" s="26">
        <v>0</v>
      </c>
      <c r="R60" s="26">
        <v>0</v>
      </c>
      <c r="S60" s="26">
        <f t="shared" si="1"/>
        <v>12</v>
      </c>
      <c r="T60" s="34" t="s">
        <v>402</v>
      </c>
    </row>
    <row r="61" spans="1:20" ht="185.4" customHeight="1" x14ac:dyDescent="0.3">
      <c r="A61" s="25" t="s">
        <v>214</v>
      </c>
      <c r="B61" s="25" t="s">
        <v>234</v>
      </c>
      <c r="C61" s="25"/>
      <c r="D61" s="29" t="s">
        <v>235</v>
      </c>
      <c r="E61" s="25" t="s">
        <v>236</v>
      </c>
      <c r="F61" s="25" t="s">
        <v>237</v>
      </c>
      <c r="G61" s="26">
        <v>16</v>
      </c>
      <c r="H61" s="38">
        <v>0</v>
      </c>
      <c r="I61" s="46">
        <v>10</v>
      </c>
      <c r="J61" s="27">
        <v>6</v>
      </c>
      <c r="K61" s="27">
        <v>0</v>
      </c>
      <c r="L61" s="27">
        <v>0</v>
      </c>
      <c r="M61" s="47">
        <v>0</v>
      </c>
      <c r="N61" s="41">
        <v>0</v>
      </c>
      <c r="O61" s="26">
        <v>0</v>
      </c>
      <c r="P61" s="26">
        <v>0</v>
      </c>
      <c r="Q61" s="26">
        <v>0</v>
      </c>
      <c r="R61" s="26">
        <v>0</v>
      </c>
      <c r="S61" s="26">
        <f t="shared" si="1"/>
        <v>16</v>
      </c>
      <c r="T61" s="34" t="s">
        <v>24</v>
      </c>
    </row>
    <row r="62" spans="1:20" ht="320.39999999999998" customHeight="1" x14ac:dyDescent="0.3">
      <c r="A62" s="25" t="s">
        <v>214</v>
      </c>
      <c r="B62" s="25" t="s">
        <v>231</v>
      </c>
      <c r="C62" s="25"/>
      <c r="D62" s="25" t="s">
        <v>232</v>
      </c>
      <c r="E62" s="25" t="s">
        <v>147</v>
      </c>
      <c r="F62" s="25" t="s">
        <v>233</v>
      </c>
      <c r="G62" s="26">
        <v>7</v>
      </c>
      <c r="H62" s="38">
        <v>226</v>
      </c>
      <c r="I62" s="46">
        <v>7</v>
      </c>
      <c r="J62" s="27">
        <v>0</v>
      </c>
      <c r="K62" s="27">
        <v>0</v>
      </c>
      <c r="L62" s="27">
        <v>0</v>
      </c>
      <c r="M62" s="47">
        <v>0</v>
      </c>
      <c r="N62" s="41">
        <v>0</v>
      </c>
      <c r="O62" s="26">
        <v>0</v>
      </c>
      <c r="P62" s="26">
        <v>0</v>
      </c>
      <c r="Q62" s="26">
        <v>0</v>
      </c>
      <c r="R62" s="26">
        <v>0</v>
      </c>
      <c r="S62" s="26">
        <f t="shared" si="1"/>
        <v>233</v>
      </c>
      <c r="T62" s="34" t="s">
        <v>24</v>
      </c>
    </row>
    <row r="63" spans="1:20" s="7" customFormat="1" ht="390" customHeight="1" x14ac:dyDescent="0.3">
      <c r="A63" s="25" t="s">
        <v>214</v>
      </c>
      <c r="B63" s="25" t="s">
        <v>229</v>
      </c>
      <c r="C63" s="25"/>
      <c r="D63" s="25" t="s">
        <v>427</v>
      </c>
      <c r="E63" s="25" t="s">
        <v>441</v>
      </c>
      <c r="F63" s="25" t="s">
        <v>230</v>
      </c>
      <c r="G63" s="26">
        <v>51</v>
      </c>
      <c r="H63" s="38">
        <v>260</v>
      </c>
      <c r="I63" s="46">
        <v>41</v>
      </c>
      <c r="J63" s="27">
        <v>10</v>
      </c>
      <c r="K63" s="27">
        <v>0</v>
      </c>
      <c r="L63" s="27">
        <v>0</v>
      </c>
      <c r="M63" s="47">
        <v>0</v>
      </c>
      <c r="N63" s="41">
        <v>0</v>
      </c>
      <c r="O63" s="26">
        <v>0</v>
      </c>
      <c r="P63" s="26">
        <v>0</v>
      </c>
      <c r="Q63" s="26">
        <v>0</v>
      </c>
      <c r="R63" s="26">
        <v>0</v>
      </c>
      <c r="S63" s="26">
        <f t="shared" si="1"/>
        <v>311</v>
      </c>
      <c r="T63" s="34" t="s">
        <v>24</v>
      </c>
    </row>
    <row r="64" spans="1:20" s="8" customFormat="1" ht="148.19999999999999" customHeight="1" x14ac:dyDescent="0.3">
      <c r="A64" s="25" t="s">
        <v>214</v>
      </c>
      <c r="B64" s="25" t="s">
        <v>223</v>
      </c>
      <c r="C64" s="25"/>
      <c r="D64" s="25" t="s">
        <v>224</v>
      </c>
      <c r="E64" s="25" t="s">
        <v>67</v>
      </c>
      <c r="F64" s="29" t="s">
        <v>225</v>
      </c>
      <c r="G64" s="26">
        <v>22</v>
      </c>
      <c r="H64" s="38">
        <v>0</v>
      </c>
      <c r="I64" s="46">
        <v>0</v>
      </c>
      <c r="J64" s="27">
        <v>22</v>
      </c>
      <c r="K64" s="27">
        <v>0</v>
      </c>
      <c r="L64" s="27">
        <v>0</v>
      </c>
      <c r="M64" s="47">
        <v>0</v>
      </c>
      <c r="N64" s="41">
        <v>0</v>
      </c>
      <c r="O64" s="26">
        <v>0</v>
      </c>
      <c r="P64" s="26">
        <v>0</v>
      </c>
      <c r="Q64" s="26">
        <v>0</v>
      </c>
      <c r="R64" s="26">
        <v>0</v>
      </c>
      <c r="S64" s="26">
        <f t="shared" si="1"/>
        <v>22</v>
      </c>
      <c r="T64" s="34" t="s">
        <v>24</v>
      </c>
    </row>
    <row r="65" spans="1:20" s="7" customFormat="1" ht="174.6" customHeight="1" x14ac:dyDescent="0.3">
      <c r="A65" s="25" t="s">
        <v>214</v>
      </c>
      <c r="B65" s="25" t="s">
        <v>219</v>
      </c>
      <c r="C65" s="25" t="s">
        <v>220</v>
      </c>
      <c r="D65" s="30" t="s">
        <v>221</v>
      </c>
      <c r="E65" s="25" t="s">
        <v>147</v>
      </c>
      <c r="F65" s="25" t="s">
        <v>222</v>
      </c>
      <c r="G65" s="26">
        <v>273</v>
      </c>
      <c r="H65" s="38">
        <v>0</v>
      </c>
      <c r="I65" s="46">
        <v>0</v>
      </c>
      <c r="J65" s="27">
        <v>50</v>
      </c>
      <c r="K65" s="27">
        <v>75</v>
      </c>
      <c r="L65" s="27">
        <v>75</v>
      </c>
      <c r="M65" s="47">
        <v>73</v>
      </c>
      <c r="N65" s="41">
        <v>0</v>
      </c>
      <c r="O65" s="26">
        <v>0</v>
      </c>
      <c r="P65" s="26">
        <v>0</v>
      </c>
      <c r="Q65" s="26">
        <v>0</v>
      </c>
      <c r="R65" s="26">
        <v>0</v>
      </c>
      <c r="S65" s="26">
        <f t="shared" si="1"/>
        <v>273</v>
      </c>
      <c r="T65" s="34" t="s">
        <v>24</v>
      </c>
    </row>
    <row r="66" spans="1:20" s="7" customFormat="1" ht="280.8" customHeight="1" x14ac:dyDescent="0.3">
      <c r="A66" s="25" t="s">
        <v>214</v>
      </c>
      <c r="B66" s="25" t="s">
        <v>226</v>
      </c>
      <c r="C66" s="25"/>
      <c r="D66" s="29" t="s">
        <v>227</v>
      </c>
      <c r="E66" s="25" t="s">
        <v>67</v>
      </c>
      <c r="F66" s="25" t="s">
        <v>228</v>
      </c>
      <c r="G66" s="26">
        <v>36</v>
      </c>
      <c r="H66" s="38">
        <v>0</v>
      </c>
      <c r="I66" s="46">
        <v>36</v>
      </c>
      <c r="J66" s="27">
        <v>0</v>
      </c>
      <c r="K66" s="27">
        <v>0</v>
      </c>
      <c r="L66" s="27">
        <v>0</v>
      </c>
      <c r="M66" s="47">
        <v>0</v>
      </c>
      <c r="N66" s="41">
        <v>0</v>
      </c>
      <c r="O66" s="26">
        <v>0</v>
      </c>
      <c r="P66" s="26">
        <v>0</v>
      </c>
      <c r="Q66" s="26">
        <v>0</v>
      </c>
      <c r="R66" s="26">
        <v>0</v>
      </c>
      <c r="S66" s="26">
        <f t="shared" si="1"/>
        <v>36</v>
      </c>
      <c r="T66" s="34" t="s">
        <v>24</v>
      </c>
    </row>
    <row r="67" spans="1:20" ht="140.4" customHeight="1" x14ac:dyDescent="0.3">
      <c r="A67" s="25" t="s">
        <v>240</v>
      </c>
      <c r="B67" s="25" t="s">
        <v>241</v>
      </c>
      <c r="C67" s="25"/>
      <c r="D67" s="25" t="s">
        <v>242</v>
      </c>
      <c r="E67" s="25" t="s">
        <v>243</v>
      </c>
      <c r="F67" s="25" t="s">
        <v>244</v>
      </c>
      <c r="G67" s="26">
        <v>17</v>
      </c>
      <c r="H67" s="38">
        <v>49</v>
      </c>
      <c r="I67" s="46">
        <v>17</v>
      </c>
      <c r="J67" s="27">
        <v>0</v>
      </c>
      <c r="K67" s="27">
        <v>0</v>
      </c>
      <c r="L67" s="27">
        <v>0</v>
      </c>
      <c r="M67" s="47">
        <v>0</v>
      </c>
      <c r="N67" s="41">
        <v>0</v>
      </c>
      <c r="O67" s="26">
        <v>0</v>
      </c>
      <c r="P67" s="26">
        <v>0</v>
      </c>
      <c r="Q67" s="26">
        <v>0</v>
      </c>
      <c r="R67" s="26">
        <v>0</v>
      </c>
      <c r="S67" s="26">
        <f t="shared" si="1"/>
        <v>66</v>
      </c>
      <c r="T67" s="34" t="s">
        <v>24</v>
      </c>
    </row>
    <row r="68" spans="1:20" ht="183.6" customHeight="1" x14ac:dyDescent="0.3">
      <c r="A68" s="25" t="s">
        <v>240</v>
      </c>
      <c r="B68" s="25" t="s">
        <v>245</v>
      </c>
      <c r="C68" s="25" t="s">
        <v>246</v>
      </c>
      <c r="D68" s="29" t="s">
        <v>247</v>
      </c>
      <c r="E68" s="25" t="s">
        <v>236</v>
      </c>
      <c r="F68" s="25" t="s">
        <v>237</v>
      </c>
      <c r="G68" s="26">
        <v>30</v>
      </c>
      <c r="H68" s="38">
        <v>0</v>
      </c>
      <c r="I68" s="46">
        <v>8</v>
      </c>
      <c r="J68" s="27">
        <v>22</v>
      </c>
      <c r="K68" s="27">
        <v>0</v>
      </c>
      <c r="L68" s="27">
        <v>0</v>
      </c>
      <c r="M68" s="47">
        <v>0</v>
      </c>
      <c r="N68" s="41">
        <v>0</v>
      </c>
      <c r="O68" s="26">
        <v>0</v>
      </c>
      <c r="P68" s="26">
        <v>0</v>
      </c>
      <c r="Q68" s="26">
        <v>0</v>
      </c>
      <c r="R68" s="26">
        <v>0</v>
      </c>
      <c r="S68" s="26">
        <f t="shared" si="1"/>
        <v>30</v>
      </c>
      <c r="T68" s="34" t="s">
        <v>24</v>
      </c>
    </row>
    <row r="69" spans="1:20" ht="67.8" customHeight="1" x14ac:dyDescent="0.3">
      <c r="A69" s="25" t="s">
        <v>248</v>
      </c>
      <c r="B69" s="25" t="s">
        <v>249</v>
      </c>
      <c r="C69" s="25"/>
      <c r="D69" s="25" t="s">
        <v>250</v>
      </c>
      <c r="E69" s="25" t="s">
        <v>22</v>
      </c>
      <c r="F69" s="25" t="s">
        <v>23</v>
      </c>
      <c r="G69" s="26">
        <v>5</v>
      </c>
      <c r="H69" s="38">
        <v>0</v>
      </c>
      <c r="I69" s="46">
        <v>5</v>
      </c>
      <c r="J69" s="27">
        <v>0</v>
      </c>
      <c r="K69" s="27">
        <v>0</v>
      </c>
      <c r="L69" s="27">
        <v>0</v>
      </c>
      <c r="M69" s="47">
        <v>0</v>
      </c>
      <c r="N69" s="41">
        <v>0</v>
      </c>
      <c r="O69" s="26">
        <v>0</v>
      </c>
      <c r="P69" s="26">
        <v>0</v>
      </c>
      <c r="Q69" s="26">
        <v>0</v>
      </c>
      <c r="R69" s="26">
        <v>0</v>
      </c>
      <c r="S69" s="26">
        <f t="shared" si="1"/>
        <v>5</v>
      </c>
      <c r="T69" s="34" t="s">
        <v>24</v>
      </c>
    </row>
    <row r="70" spans="1:20" ht="77.400000000000006" customHeight="1" x14ac:dyDescent="0.3">
      <c r="A70" s="25" t="s">
        <v>251</v>
      </c>
      <c r="B70" s="25" t="s">
        <v>252</v>
      </c>
      <c r="C70" s="25" t="s">
        <v>253</v>
      </c>
      <c r="D70" s="25" t="s">
        <v>25</v>
      </c>
      <c r="E70" s="25" t="s">
        <v>22</v>
      </c>
      <c r="F70" s="25" t="s">
        <v>254</v>
      </c>
      <c r="G70" s="26">
        <v>0</v>
      </c>
      <c r="H70" s="38">
        <v>0</v>
      </c>
      <c r="I70" s="46">
        <v>0</v>
      </c>
      <c r="J70" s="27">
        <v>0</v>
      </c>
      <c r="K70" s="27">
        <v>0</v>
      </c>
      <c r="L70" s="27">
        <v>0</v>
      </c>
      <c r="M70" s="47">
        <v>0</v>
      </c>
      <c r="N70" s="41">
        <v>8</v>
      </c>
      <c r="O70" s="26">
        <v>0</v>
      </c>
      <c r="P70" s="26">
        <v>0</v>
      </c>
      <c r="Q70" s="26">
        <v>0</v>
      </c>
      <c r="R70" s="26">
        <v>0</v>
      </c>
      <c r="S70" s="26">
        <f t="shared" si="1"/>
        <v>8</v>
      </c>
      <c r="T70" s="34" t="s">
        <v>402</v>
      </c>
    </row>
    <row r="71" spans="1:20" s="12" customFormat="1" ht="160.80000000000001" customHeight="1" x14ac:dyDescent="0.3">
      <c r="A71" s="25" t="s">
        <v>255</v>
      </c>
      <c r="B71" s="25" t="s">
        <v>256</v>
      </c>
      <c r="C71" s="25"/>
      <c r="D71" s="25" t="s">
        <v>257</v>
      </c>
      <c r="E71" s="25" t="s">
        <v>73</v>
      </c>
      <c r="F71" s="29" t="s">
        <v>258</v>
      </c>
      <c r="G71" s="26">
        <v>12</v>
      </c>
      <c r="H71" s="38">
        <v>0</v>
      </c>
      <c r="I71" s="46">
        <v>0</v>
      </c>
      <c r="J71" s="27">
        <v>12</v>
      </c>
      <c r="K71" s="27">
        <v>0</v>
      </c>
      <c r="L71" s="27">
        <v>0</v>
      </c>
      <c r="M71" s="47">
        <v>0</v>
      </c>
      <c r="N71" s="41">
        <v>0</v>
      </c>
      <c r="O71" s="26">
        <v>0</v>
      </c>
      <c r="P71" s="26">
        <v>0</v>
      </c>
      <c r="Q71" s="26">
        <v>0</v>
      </c>
      <c r="R71" s="26">
        <v>0</v>
      </c>
      <c r="S71" s="26">
        <f t="shared" si="1"/>
        <v>12</v>
      </c>
      <c r="T71" s="34" t="s">
        <v>24</v>
      </c>
    </row>
    <row r="72" spans="1:20" ht="139.19999999999999" customHeight="1" x14ac:dyDescent="0.3">
      <c r="A72" s="25" t="s">
        <v>255</v>
      </c>
      <c r="B72" s="25" t="s">
        <v>259</v>
      </c>
      <c r="C72" s="25" t="s">
        <v>260</v>
      </c>
      <c r="D72" s="29" t="s">
        <v>261</v>
      </c>
      <c r="E72" s="25" t="s">
        <v>147</v>
      </c>
      <c r="F72" s="25" t="s">
        <v>262</v>
      </c>
      <c r="G72" s="26">
        <v>163</v>
      </c>
      <c r="H72" s="38">
        <v>0</v>
      </c>
      <c r="I72" s="46">
        <v>0</v>
      </c>
      <c r="J72" s="27">
        <v>0</v>
      </c>
      <c r="K72" s="27">
        <v>25</v>
      </c>
      <c r="L72" s="27">
        <v>40</v>
      </c>
      <c r="M72" s="47">
        <v>40</v>
      </c>
      <c r="N72" s="41">
        <v>40</v>
      </c>
      <c r="O72" s="26">
        <v>18</v>
      </c>
      <c r="P72" s="26">
        <v>0</v>
      </c>
      <c r="Q72" s="26">
        <v>0</v>
      </c>
      <c r="R72" s="26">
        <v>0</v>
      </c>
      <c r="S72" s="26">
        <f t="shared" si="1"/>
        <v>163</v>
      </c>
      <c r="T72" s="34" t="s">
        <v>106</v>
      </c>
    </row>
    <row r="73" spans="1:20" ht="148.19999999999999" customHeight="1" x14ac:dyDescent="0.3">
      <c r="A73" s="25" t="s">
        <v>263</v>
      </c>
      <c r="B73" s="25" t="s">
        <v>264</v>
      </c>
      <c r="C73" s="25"/>
      <c r="D73" s="25" t="s">
        <v>265</v>
      </c>
      <c r="E73" s="25" t="s">
        <v>67</v>
      </c>
      <c r="F73" s="29" t="s">
        <v>266</v>
      </c>
      <c r="G73" s="26">
        <v>6</v>
      </c>
      <c r="H73" s="38">
        <v>16</v>
      </c>
      <c r="I73" s="46">
        <v>6</v>
      </c>
      <c r="J73" s="27">
        <v>0</v>
      </c>
      <c r="K73" s="27">
        <v>0</v>
      </c>
      <c r="L73" s="27">
        <v>0</v>
      </c>
      <c r="M73" s="47">
        <v>0</v>
      </c>
      <c r="N73" s="41">
        <v>0</v>
      </c>
      <c r="O73" s="26">
        <v>0</v>
      </c>
      <c r="P73" s="26">
        <v>0</v>
      </c>
      <c r="Q73" s="26">
        <v>0</v>
      </c>
      <c r="R73" s="26">
        <v>0</v>
      </c>
      <c r="S73" s="26">
        <f t="shared" ref="S73:S104" si="2">SUM(H73:R73)</f>
        <v>22</v>
      </c>
      <c r="T73" s="34" t="s">
        <v>24</v>
      </c>
    </row>
    <row r="74" spans="1:20" ht="100.8" customHeight="1" x14ac:dyDescent="0.3">
      <c r="A74" s="25" t="s">
        <v>267</v>
      </c>
      <c r="B74" s="25" t="s">
        <v>271</v>
      </c>
      <c r="C74" s="25"/>
      <c r="D74" s="25" t="s">
        <v>272</v>
      </c>
      <c r="E74" s="25" t="s">
        <v>273</v>
      </c>
      <c r="F74" s="29" t="s">
        <v>409</v>
      </c>
      <c r="G74" s="26">
        <v>15</v>
      </c>
      <c r="H74" s="38">
        <v>0</v>
      </c>
      <c r="I74" s="46">
        <v>0</v>
      </c>
      <c r="J74" s="27">
        <v>0</v>
      </c>
      <c r="K74" s="27">
        <v>0</v>
      </c>
      <c r="L74" s="27">
        <v>15</v>
      </c>
      <c r="M74" s="47">
        <v>0</v>
      </c>
      <c r="N74" s="41">
        <v>0</v>
      </c>
      <c r="O74" s="26">
        <v>0</v>
      </c>
      <c r="P74" s="26">
        <v>0</v>
      </c>
      <c r="Q74" s="26">
        <v>0</v>
      </c>
      <c r="R74" s="26">
        <v>0</v>
      </c>
      <c r="S74" s="26">
        <f t="shared" si="2"/>
        <v>15</v>
      </c>
      <c r="T74" s="34" t="s">
        <v>106</v>
      </c>
    </row>
    <row r="75" spans="1:20" ht="205.2" customHeight="1" x14ac:dyDescent="0.3">
      <c r="A75" s="25" t="s">
        <v>267</v>
      </c>
      <c r="B75" s="25" t="s">
        <v>268</v>
      </c>
      <c r="C75" s="25"/>
      <c r="D75" s="25" t="s">
        <v>269</v>
      </c>
      <c r="E75" s="25" t="s">
        <v>22</v>
      </c>
      <c r="F75" s="25" t="s">
        <v>270</v>
      </c>
      <c r="G75" s="26">
        <v>6</v>
      </c>
      <c r="H75" s="38">
        <v>0</v>
      </c>
      <c r="I75" s="46">
        <v>0</v>
      </c>
      <c r="J75" s="27">
        <v>0</v>
      </c>
      <c r="K75" s="27">
        <v>0</v>
      </c>
      <c r="L75" s="27">
        <v>0</v>
      </c>
      <c r="M75" s="47">
        <v>0</v>
      </c>
      <c r="N75" s="41">
        <v>6</v>
      </c>
      <c r="O75" s="26">
        <v>0</v>
      </c>
      <c r="P75" s="26">
        <v>0</v>
      </c>
      <c r="Q75" s="26">
        <v>0</v>
      </c>
      <c r="R75" s="26">
        <v>0</v>
      </c>
      <c r="S75" s="26">
        <f t="shared" si="2"/>
        <v>6</v>
      </c>
      <c r="T75" s="34" t="s">
        <v>402</v>
      </c>
    </row>
    <row r="76" spans="1:20" ht="332.4" customHeight="1" x14ac:dyDescent="0.3">
      <c r="A76" s="25" t="s">
        <v>274</v>
      </c>
      <c r="B76" s="25" t="s">
        <v>275</v>
      </c>
      <c r="C76" s="25"/>
      <c r="D76" s="29" t="s">
        <v>276</v>
      </c>
      <c r="E76" s="36" t="s">
        <v>422</v>
      </c>
      <c r="F76" s="25" t="s">
        <v>277</v>
      </c>
      <c r="G76" s="26">
        <v>1855</v>
      </c>
      <c r="H76" s="38">
        <v>0</v>
      </c>
      <c r="I76" s="46">
        <v>0</v>
      </c>
      <c r="J76" s="27">
        <v>50</v>
      </c>
      <c r="K76" s="27">
        <v>150</v>
      </c>
      <c r="L76" s="27">
        <v>200</v>
      </c>
      <c r="M76" s="47">
        <v>200</v>
      </c>
      <c r="N76" s="41">
        <v>200</v>
      </c>
      <c r="O76" s="26">
        <v>200</v>
      </c>
      <c r="P76" s="26">
        <v>200</v>
      </c>
      <c r="Q76" s="26">
        <v>200</v>
      </c>
      <c r="R76" s="26">
        <v>200</v>
      </c>
      <c r="S76" s="26">
        <f t="shared" si="2"/>
        <v>1600</v>
      </c>
      <c r="T76" s="34" t="s">
        <v>106</v>
      </c>
    </row>
    <row r="77" spans="1:20" ht="100.2" customHeight="1" x14ac:dyDescent="0.3">
      <c r="A77" s="25" t="s">
        <v>278</v>
      </c>
      <c r="B77" s="25" t="s">
        <v>279</v>
      </c>
      <c r="C77" s="25" t="s">
        <v>280</v>
      </c>
      <c r="D77" s="25" t="s">
        <v>25</v>
      </c>
      <c r="E77" s="25" t="s">
        <v>281</v>
      </c>
      <c r="F77" s="25" t="s">
        <v>282</v>
      </c>
      <c r="G77" s="26">
        <v>0</v>
      </c>
      <c r="H77" s="38">
        <v>0</v>
      </c>
      <c r="I77" s="46">
        <v>0</v>
      </c>
      <c r="J77" s="27">
        <v>0</v>
      </c>
      <c r="K77" s="27">
        <v>0</v>
      </c>
      <c r="L77" s="27">
        <v>50</v>
      </c>
      <c r="M77" s="47">
        <v>100</v>
      </c>
      <c r="N77" s="41">
        <v>150</v>
      </c>
      <c r="O77" s="26">
        <v>150</v>
      </c>
      <c r="P77" s="26">
        <v>150</v>
      </c>
      <c r="Q77" s="26">
        <v>150</v>
      </c>
      <c r="R77" s="26">
        <v>150</v>
      </c>
      <c r="S77" s="26">
        <f t="shared" si="2"/>
        <v>900</v>
      </c>
      <c r="T77" s="34" t="s">
        <v>106</v>
      </c>
    </row>
    <row r="78" spans="1:20" ht="165" customHeight="1" x14ac:dyDescent="0.3">
      <c r="A78" s="25" t="s">
        <v>283</v>
      </c>
      <c r="B78" s="25" t="s">
        <v>287</v>
      </c>
      <c r="C78" s="25"/>
      <c r="D78" s="25" t="s">
        <v>288</v>
      </c>
      <c r="E78" s="25" t="s">
        <v>289</v>
      </c>
      <c r="F78" s="25" t="s">
        <v>290</v>
      </c>
      <c r="G78" s="26">
        <v>7</v>
      </c>
      <c r="H78" s="38">
        <v>32</v>
      </c>
      <c r="I78" s="46">
        <v>7</v>
      </c>
      <c r="J78" s="27">
        <v>0</v>
      </c>
      <c r="K78" s="27">
        <v>0</v>
      </c>
      <c r="L78" s="27">
        <v>0</v>
      </c>
      <c r="M78" s="47">
        <v>0</v>
      </c>
      <c r="N78" s="41">
        <v>0</v>
      </c>
      <c r="O78" s="26">
        <v>0</v>
      </c>
      <c r="P78" s="26">
        <v>0</v>
      </c>
      <c r="Q78" s="26">
        <v>0</v>
      </c>
      <c r="R78" s="26">
        <v>0</v>
      </c>
      <c r="S78" s="26">
        <f t="shared" si="2"/>
        <v>39</v>
      </c>
      <c r="T78" s="34" t="s">
        <v>24</v>
      </c>
    </row>
    <row r="79" spans="1:20" s="11" customFormat="1" ht="57.6" x14ac:dyDescent="0.3">
      <c r="A79" s="25" t="s">
        <v>283</v>
      </c>
      <c r="B79" s="25" t="s">
        <v>284</v>
      </c>
      <c r="C79" s="25" t="s">
        <v>285</v>
      </c>
      <c r="D79" s="25" t="s">
        <v>25</v>
      </c>
      <c r="E79" s="25" t="s">
        <v>25</v>
      </c>
      <c r="F79" s="25" t="s">
        <v>286</v>
      </c>
      <c r="G79" s="26">
        <v>0</v>
      </c>
      <c r="H79" s="38">
        <v>0</v>
      </c>
      <c r="I79" s="46">
        <v>0</v>
      </c>
      <c r="J79" s="27">
        <v>0</v>
      </c>
      <c r="K79" s="27">
        <v>0</v>
      </c>
      <c r="L79" s="27">
        <v>0</v>
      </c>
      <c r="M79" s="47">
        <v>0</v>
      </c>
      <c r="N79" s="41">
        <v>12</v>
      </c>
      <c r="O79" s="26">
        <v>12</v>
      </c>
      <c r="P79" s="26">
        <v>0</v>
      </c>
      <c r="Q79" s="26">
        <v>0</v>
      </c>
      <c r="R79" s="26">
        <v>0</v>
      </c>
      <c r="S79" s="26">
        <f t="shared" si="2"/>
        <v>24</v>
      </c>
      <c r="T79" s="34" t="s">
        <v>402</v>
      </c>
    </row>
    <row r="80" spans="1:20" s="9" customFormat="1" ht="201.6" customHeight="1" x14ac:dyDescent="0.3">
      <c r="A80" s="25" t="s">
        <v>283</v>
      </c>
      <c r="B80" s="25" t="s">
        <v>291</v>
      </c>
      <c r="C80" s="25" t="s">
        <v>292</v>
      </c>
      <c r="D80" s="29" t="s">
        <v>293</v>
      </c>
      <c r="E80" s="25" t="s">
        <v>147</v>
      </c>
      <c r="F80" s="25" t="s">
        <v>64</v>
      </c>
      <c r="G80" s="26">
        <v>13</v>
      </c>
      <c r="H80" s="38">
        <v>0</v>
      </c>
      <c r="I80" s="46">
        <v>6</v>
      </c>
      <c r="J80" s="27">
        <v>7</v>
      </c>
      <c r="K80" s="27">
        <v>0</v>
      </c>
      <c r="L80" s="27">
        <v>0</v>
      </c>
      <c r="M80" s="47">
        <v>0</v>
      </c>
      <c r="N80" s="41">
        <v>0</v>
      </c>
      <c r="O80" s="26">
        <v>0</v>
      </c>
      <c r="P80" s="26">
        <v>0</v>
      </c>
      <c r="Q80" s="26">
        <v>0</v>
      </c>
      <c r="R80" s="26">
        <v>0</v>
      </c>
      <c r="S80" s="26">
        <f t="shared" si="2"/>
        <v>13</v>
      </c>
      <c r="T80" s="34" t="s">
        <v>24</v>
      </c>
    </row>
    <row r="81" spans="1:20" ht="215.4" customHeight="1" x14ac:dyDescent="0.3">
      <c r="A81" s="25" t="s">
        <v>294</v>
      </c>
      <c r="B81" s="25" t="s">
        <v>295</v>
      </c>
      <c r="C81" s="25"/>
      <c r="D81" s="25" t="s">
        <v>442</v>
      </c>
      <c r="E81" s="25" t="s">
        <v>22</v>
      </c>
      <c r="F81" s="25" t="s">
        <v>407</v>
      </c>
      <c r="G81" s="26">
        <v>6</v>
      </c>
      <c r="H81" s="38">
        <v>0</v>
      </c>
      <c r="I81" s="46">
        <v>0</v>
      </c>
      <c r="J81" s="27">
        <v>6</v>
      </c>
      <c r="K81" s="27">
        <v>0</v>
      </c>
      <c r="L81" s="27">
        <v>0</v>
      </c>
      <c r="M81" s="47">
        <v>0</v>
      </c>
      <c r="N81" s="41">
        <v>0</v>
      </c>
      <c r="O81" s="26">
        <v>0</v>
      </c>
      <c r="P81" s="26">
        <v>0</v>
      </c>
      <c r="Q81" s="26">
        <v>0</v>
      </c>
      <c r="R81" s="26">
        <v>0</v>
      </c>
      <c r="S81" s="26">
        <f t="shared" si="2"/>
        <v>6</v>
      </c>
      <c r="T81" s="34" t="s">
        <v>24</v>
      </c>
    </row>
    <row r="82" spans="1:20" s="9" customFormat="1" ht="158.4" customHeight="1" x14ac:dyDescent="0.3">
      <c r="A82" s="25" t="s">
        <v>296</v>
      </c>
      <c r="B82" s="25" t="s">
        <v>304</v>
      </c>
      <c r="C82" s="25"/>
      <c r="D82" s="25" t="s">
        <v>305</v>
      </c>
      <c r="E82" s="25" t="s">
        <v>22</v>
      </c>
      <c r="F82" s="25" t="s">
        <v>306</v>
      </c>
      <c r="G82" s="26">
        <v>6</v>
      </c>
      <c r="H82" s="38">
        <v>3</v>
      </c>
      <c r="I82" s="46">
        <v>6</v>
      </c>
      <c r="J82" s="27">
        <v>0</v>
      </c>
      <c r="K82" s="27">
        <v>0</v>
      </c>
      <c r="L82" s="27">
        <v>0</v>
      </c>
      <c r="M82" s="47">
        <v>0</v>
      </c>
      <c r="N82" s="41">
        <v>0</v>
      </c>
      <c r="O82" s="26">
        <v>0</v>
      </c>
      <c r="P82" s="26">
        <v>0</v>
      </c>
      <c r="Q82" s="26">
        <v>0</v>
      </c>
      <c r="R82" s="26">
        <v>0</v>
      </c>
      <c r="S82" s="26">
        <f t="shared" si="2"/>
        <v>9</v>
      </c>
      <c r="T82" s="34" t="s">
        <v>24</v>
      </c>
    </row>
    <row r="83" spans="1:20" s="9" customFormat="1" ht="169.2" customHeight="1" x14ac:dyDescent="0.3">
      <c r="A83" s="25" t="s">
        <v>296</v>
      </c>
      <c r="B83" s="25" t="s">
        <v>297</v>
      </c>
      <c r="C83" s="25"/>
      <c r="D83" s="25" t="s">
        <v>298</v>
      </c>
      <c r="E83" s="25" t="s">
        <v>147</v>
      </c>
      <c r="F83" s="25" t="s">
        <v>299</v>
      </c>
      <c r="G83" s="26">
        <v>7</v>
      </c>
      <c r="H83" s="38">
        <v>88</v>
      </c>
      <c r="I83" s="46">
        <v>7</v>
      </c>
      <c r="J83" s="27">
        <v>0</v>
      </c>
      <c r="K83" s="27">
        <v>0</v>
      </c>
      <c r="L83" s="27">
        <v>0</v>
      </c>
      <c r="M83" s="47">
        <v>0</v>
      </c>
      <c r="N83" s="41">
        <v>0</v>
      </c>
      <c r="O83" s="26">
        <v>0</v>
      </c>
      <c r="P83" s="26">
        <v>0</v>
      </c>
      <c r="Q83" s="26">
        <v>0</v>
      </c>
      <c r="R83" s="26">
        <v>0</v>
      </c>
      <c r="S83" s="26">
        <f t="shared" si="2"/>
        <v>95</v>
      </c>
      <c r="T83" s="34" t="s">
        <v>24</v>
      </c>
    </row>
    <row r="84" spans="1:20" ht="249.6" customHeight="1" x14ac:dyDescent="0.3">
      <c r="A84" s="25" t="s">
        <v>296</v>
      </c>
      <c r="B84" s="25" t="s">
        <v>300</v>
      </c>
      <c r="C84" s="25" t="s">
        <v>301</v>
      </c>
      <c r="D84" s="25" t="s">
        <v>428</v>
      </c>
      <c r="E84" s="29" t="s">
        <v>302</v>
      </c>
      <c r="F84" s="25" t="s">
        <v>303</v>
      </c>
      <c r="G84" s="26">
        <v>19</v>
      </c>
      <c r="H84" s="38">
        <v>79</v>
      </c>
      <c r="I84" s="46">
        <v>19</v>
      </c>
      <c r="J84" s="27">
        <v>0</v>
      </c>
      <c r="K84" s="27">
        <v>0</v>
      </c>
      <c r="L84" s="27">
        <v>0</v>
      </c>
      <c r="M84" s="47">
        <v>0</v>
      </c>
      <c r="N84" s="41">
        <v>0</v>
      </c>
      <c r="O84" s="26">
        <v>0</v>
      </c>
      <c r="P84" s="26">
        <v>0</v>
      </c>
      <c r="Q84" s="26">
        <v>0</v>
      </c>
      <c r="R84" s="26">
        <v>0</v>
      </c>
      <c r="S84" s="26">
        <f t="shared" si="2"/>
        <v>98</v>
      </c>
      <c r="T84" s="34" t="s">
        <v>24</v>
      </c>
    </row>
    <row r="85" spans="1:20" ht="97.2" customHeight="1" x14ac:dyDescent="0.3">
      <c r="A85" s="25" t="s">
        <v>307</v>
      </c>
      <c r="B85" s="25" t="s">
        <v>308</v>
      </c>
      <c r="C85" s="25" t="s">
        <v>309</v>
      </c>
      <c r="D85" s="28" t="s">
        <v>310</v>
      </c>
      <c r="E85" s="25" t="s">
        <v>311</v>
      </c>
      <c r="F85" s="28" t="s">
        <v>410</v>
      </c>
      <c r="G85" s="34">
        <v>15</v>
      </c>
      <c r="H85" s="39">
        <v>0</v>
      </c>
      <c r="I85" s="48">
        <v>0</v>
      </c>
      <c r="J85" s="35">
        <v>0</v>
      </c>
      <c r="K85" s="35">
        <v>15</v>
      </c>
      <c r="L85" s="35">
        <v>0</v>
      </c>
      <c r="M85" s="49">
        <v>0</v>
      </c>
      <c r="N85" s="42">
        <v>0</v>
      </c>
      <c r="O85" s="34">
        <v>0</v>
      </c>
      <c r="P85" s="34">
        <v>0</v>
      </c>
      <c r="Q85" s="34">
        <v>0</v>
      </c>
      <c r="R85" s="34">
        <v>0</v>
      </c>
      <c r="S85" s="26">
        <f t="shared" si="2"/>
        <v>15</v>
      </c>
      <c r="T85" s="34" t="s">
        <v>106</v>
      </c>
    </row>
    <row r="86" spans="1:20" ht="57.6" x14ac:dyDescent="0.3">
      <c r="A86" s="25" t="s">
        <v>307</v>
      </c>
      <c r="B86" s="25" t="s">
        <v>312</v>
      </c>
      <c r="C86" s="25" t="s">
        <v>309</v>
      </c>
      <c r="D86" s="28" t="s">
        <v>25</v>
      </c>
      <c r="E86" s="28" t="s">
        <v>25</v>
      </c>
      <c r="F86" s="28" t="s">
        <v>313</v>
      </c>
      <c r="G86" s="34">
        <v>0</v>
      </c>
      <c r="H86" s="39">
        <v>0</v>
      </c>
      <c r="I86" s="48">
        <v>0</v>
      </c>
      <c r="J86" s="35">
        <v>0</v>
      </c>
      <c r="K86" s="35">
        <v>0</v>
      </c>
      <c r="L86" s="35">
        <v>0</v>
      </c>
      <c r="M86" s="49">
        <v>0</v>
      </c>
      <c r="N86" s="42">
        <v>10</v>
      </c>
      <c r="O86" s="34">
        <v>0</v>
      </c>
      <c r="P86" s="34">
        <v>0</v>
      </c>
      <c r="Q86" s="34">
        <v>0</v>
      </c>
      <c r="R86" s="34">
        <v>0</v>
      </c>
      <c r="S86" s="26">
        <f t="shared" si="2"/>
        <v>10</v>
      </c>
      <c r="T86" s="34" t="s">
        <v>411</v>
      </c>
    </row>
    <row r="87" spans="1:20" ht="181.8" customHeight="1" x14ac:dyDescent="0.3">
      <c r="A87" s="25" t="s">
        <v>314</v>
      </c>
      <c r="B87" s="25" t="s">
        <v>315</v>
      </c>
      <c r="C87" s="25"/>
      <c r="D87" s="25" t="s">
        <v>429</v>
      </c>
      <c r="E87" s="25" t="s">
        <v>67</v>
      </c>
      <c r="F87" s="25" t="s">
        <v>316</v>
      </c>
      <c r="G87" s="26">
        <v>33</v>
      </c>
      <c r="H87" s="38">
        <v>0</v>
      </c>
      <c r="I87" s="46">
        <v>0</v>
      </c>
      <c r="J87" s="27">
        <v>0</v>
      </c>
      <c r="K87" s="27">
        <v>16</v>
      </c>
      <c r="L87" s="27">
        <v>17</v>
      </c>
      <c r="M87" s="47">
        <v>0</v>
      </c>
      <c r="N87" s="41">
        <v>0</v>
      </c>
      <c r="O87" s="26">
        <v>0</v>
      </c>
      <c r="P87" s="26">
        <v>0</v>
      </c>
      <c r="Q87" s="26">
        <v>0</v>
      </c>
      <c r="R87" s="26">
        <v>0</v>
      </c>
      <c r="S87" s="26">
        <f t="shared" si="2"/>
        <v>33</v>
      </c>
      <c r="T87" s="34" t="s">
        <v>24</v>
      </c>
    </row>
    <row r="88" spans="1:20" s="10" customFormat="1" ht="254.4" customHeight="1" x14ac:dyDescent="0.3">
      <c r="A88" s="25" t="s">
        <v>314</v>
      </c>
      <c r="B88" s="25" t="s">
        <v>317</v>
      </c>
      <c r="C88" s="25"/>
      <c r="D88" s="29" t="s">
        <v>430</v>
      </c>
      <c r="E88" s="25" t="s">
        <v>318</v>
      </c>
      <c r="F88" s="25" t="s">
        <v>156</v>
      </c>
      <c r="G88" s="26">
        <v>48</v>
      </c>
      <c r="H88" s="38">
        <v>10</v>
      </c>
      <c r="I88" s="46">
        <v>33</v>
      </c>
      <c r="J88" s="27">
        <v>15</v>
      </c>
      <c r="K88" s="27">
        <v>0</v>
      </c>
      <c r="L88" s="27">
        <v>0</v>
      </c>
      <c r="M88" s="47">
        <v>0</v>
      </c>
      <c r="N88" s="41">
        <v>0</v>
      </c>
      <c r="O88" s="26">
        <v>0</v>
      </c>
      <c r="P88" s="26">
        <v>0</v>
      </c>
      <c r="Q88" s="26">
        <v>0</v>
      </c>
      <c r="R88" s="26">
        <v>0</v>
      </c>
      <c r="S88" s="26">
        <f t="shared" si="2"/>
        <v>58</v>
      </c>
      <c r="T88" s="34" t="s">
        <v>24</v>
      </c>
    </row>
    <row r="89" spans="1:20" ht="348.6" customHeight="1" x14ac:dyDescent="0.3">
      <c r="A89" s="25" t="s">
        <v>314</v>
      </c>
      <c r="B89" s="25" t="s">
        <v>319</v>
      </c>
      <c r="C89" s="25"/>
      <c r="D89" s="29" t="s">
        <v>320</v>
      </c>
      <c r="E89" s="25" t="s">
        <v>443</v>
      </c>
      <c r="F89" s="25" t="s">
        <v>321</v>
      </c>
      <c r="G89" s="26">
        <v>14</v>
      </c>
      <c r="H89" s="38">
        <v>0</v>
      </c>
      <c r="I89" s="46">
        <v>0</v>
      </c>
      <c r="J89" s="27">
        <v>0</v>
      </c>
      <c r="K89" s="27">
        <v>14</v>
      </c>
      <c r="L89" s="27">
        <v>0</v>
      </c>
      <c r="M89" s="47">
        <v>0</v>
      </c>
      <c r="N89" s="41">
        <v>0</v>
      </c>
      <c r="O89" s="26">
        <v>0</v>
      </c>
      <c r="P89" s="26">
        <v>0</v>
      </c>
      <c r="Q89" s="26">
        <v>0</v>
      </c>
      <c r="R89" s="26">
        <v>0</v>
      </c>
      <c r="S89" s="26">
        <f t="shared" si="2"/>
        <v>14</v>
      </c>
      <c r="T89" s="34" t="s">
        <v>24</v>
      </c>
    </row>
    <row r="90" spans="1:20" ht="111.6" customHeight="1" x14ac:dyDescent="0.3">
      <c r="A90" s="25" t="s">
        <v>322</v>
      </c>
      <c r="B90" s="25" t="s">
        <v>327</v>
      </c>
      <c r="C90" s="25"/>
      <c r="D90" s="25" t="s">
        <v>431</v>
      </c>
      <c r="E90" s="25" t="s">
        <v>22</v>
      </c>
      <c r="F90" s="25" t="s">
        <v>187</v>
      </c>
      <c r="G90" s="26">
        <v>5</v>
      </c>
      <c r="H90" s="38">
        <v>0</v>
      </c>
      <c r="I90" s="46">
        <v>0</v>
      </c>
      <c r="J90" s="27">
        <v>0</v>
      </c>
      <c r="K90" s="27">
        <v>5</v>
      </c>
      <c r="L90" s="27">
        <v>0</v>
      </c>
      <c r="M90" s="47">
        <v>0</v>
      </c>
      <c r="N90" s="41">
        <v>0</v>
      </c>
      <c r="O90" s="26">
        <v>0</v>
      </c>
      <c r="P90" s="26">
        <v>0</v>
      </c>
      <c r="Q90" s="26">
        <v>0</v>
      </c>
      <c r="R90" s="26">
        <v>0</v>
      </c>
      <c r="S90" s="26">
        <f t="shared" si="2"/>
        <v>5</v>
      </c>
      <c r="T90" s="34" t="s">
        <v>24</v>
      </c>
    </row>
    <row r="91" spans="1:20" s="10" customFormat="1" ht="249.6" customHeight="1" x14ac:dyDescent="0.3">
      <c r="A91" s="25" t="s">
        <v>322</v>
      </c>
      <c r="B91" s="25" t="s">
        <v>323</v>
      </c>
      <c r="C91" s="25"/>
      <c r="D91" s="25" t="s">
        <v>324</v>
      </c>
      <c r="E91" s="29" t="s">
        <v>325</v>
      </c>
      <c r="F91" s="25" t="s">
        <v>326</v>
      </c>
      <c r="G91" s="26">
        <v>22</v>
      </c>
      <c r="H91" s="38">
        <v>95</v>
      </c>
      <c r="I91" s="46">
        <v>22</v>
      </c>
      <c r="J91" s="27">
        <v>0</v>
      </c>
      <c r="K91" s="27">
        <v>0</v>
      </c>
      <c r="L91" s="27">
        <v>0</v>
      </c>
      <c r="M91" s="47">
        <v>0</v>
      </c>
      <c r="N91" s="41">
        <v>0</v>
      </c>
      <c r="O91" s="26">
        <v>0</v>
      </c>
      <c r="P91" s="26">
        <v>0</v>
      </c>
      <c r="Q91" s="26">
        <v>0</v>
      </c>
      <c r="R91" s="26">
        <v>0</v>
      </c>
      <c r="S91" s="26">
        <f t="shared" si="2"/>
        <v>117</v>
      </c>
      <c r="T91" s="34" t="s">
        <v>24</v>
      </c>
    </row>
    <row r="92" spans="1:20" s="9" customFormat="1" ht="111" customHeight="1" x14ac:dyDescent="0.3">
      <c r="A92" s="25" t="s">
        <v>328</v>
      </c>
      <c r="B92" s="25" t="s">
        <v>332</v>
      </c>
      <c r="C92" s="25"/>
      <c r="D92" s="25" t="s">
        <v>333</v>
      </c>
      <c r="E92" s="25" t="s">
        <v>22</v>
      </c>
      <c r="F92" s="25" t="s">
        <v>444</v>
      </c>
      <c r="G92" s="26">
        <v>5</v>
      </c>
      <c r="H92" s="38">
        <v>0</v>
      </c>
      <c r="I92" s="46">
        <v>0</v>
      </c>
      <c r="J92" s="27">
        <v>5</v>
      </c>
      <c r="K92" s="27">
        <v>0</v>
      </c>
      <c r="L92" s="27">
        <v>0</v>
      </c>
      <c r="M92" s="47">
        <v>0</v>
      </c>
      <c r="N92" s="41">
        <v>0</v>
      </c>
      <c r="O92" s="26">
        <v>0</v>
      </c>
      <c r="P92" s="26">
        <v>0</v>
      </c>
      <c r="Q92" s="26">
        <v>0</v>
      </c>
      <c r="R92" s="26">
        <v>0</v>
      </c>
      <c r="S92" s="26">
        <f t="shared" si="2"/>
        <v>5</v>
      </c>
      <c r="T92" s="34" t="s">
        <v>24</v>
      </c>
    </row>
    <row r="93" spans="1:20" ht="99.6" customHeight="1" x14ac:dyDescent="0.3">
      <c r="A93" s="25" t="s">
        <v>328</v>
      </c>
      <c r="B93" s="25" t="s">
        <v>329</v>
      </c>
      <c r="C93" s="25" t="s">
        <v>330</v>
      </c>
      <c r="D93" s="25" t="s">
        <v>25</v>
      </c>
      <c r="E93" s="25" t="s">
        <v>67</v>
      </c>
      <c r="F93" s="25" t="s">
        <v>331</v>
      </c>
      <c r="G93" s="26">
        <v>0</v>
      </c>
      <c r="H93" s="38">
        <v>0</v>
      </c>
      <c r="I93" s="46">
        <v>0</v>
      </c>
      <c r="J93" s="27">
        <v>0</v>
      </c>
      <c r="K93" s="27">
        <v>0</v>
      </c>
      <c r="L93" s="27">
        <v>0</v>
      </c>
      <c r="M93" s="47">
        <v>0</v>
      </c>
      <c r="N93" s="41">
        <v>15</v>
      </c>
      <c r="O93" s="26">
        <v>11</v>
      </c>
      <c r="P93" s="26">
        <v>0</v>
      </c>
      <c r="Q93" s="26">
        <v>0</v>
      </c>
      <c r="R93" s="26">
        <v>0</v>
      </c>
      <c r="S93" s="26">
        <f t="shared" si="2"/>
        <v>26</v>
      </c>
      <c r="T93" s="34" t="s">
        <v>402</v>
      </c>
    </row>
    <row r="94" spans="1:20" ht="87.6" customHeight="1" x14ac:dyDescent="0.3">
      <c r="A94" s="25" t="s">
        <v>334</v>
      </c>
      <c r="B94" s="25" t="s">
        <v>335</v>
      </c>
      <c r="C94" s="25"/>
      <c r="D94" s="25" t="s">
        <v>336</v>
      </c>
      <c r="E94" s="25" t="s">
        <v>22</v>
      </c>
      <c r="F94" s="25" t="s">
        <v>187</v>
      </c>
      <c r="G94" s="26">
        <v>5</v>
      </c>
      <c r="H94" s="38">
        <v>0</v>
      </c>
      <c r="I94" s="46">
        <v>0</v>
      </c>
      <c r="J94" s="27">
        <v>0</v>
      </c>
      <c r="K94" s="27">
        <v>5</v>
      </c>
      <c r="L94" s="27">
        <v>0</v>
      </c>
      <c r="M94" s="47">
        <v>0</v>
      </c>
      <c r="N94" s="41">
        <v>0</v>
      </c>
      <c r="O94" s="26">
        <v>0</v>
      </c>
      <c r="P94" s="26">
        <v>0</v>
      </c>
      <c r="Q94" s="26">
        <v>0</v>
      </c>
      <c r="R94" s="26">
        <v>0</v>
      </c>
      <c r="S94" s="26">
        <f t="shared" si="2"/>
        <v>5</v>
      </c>
      <c r="T94" s="34" t="s">
        <v>24</v>
      </c>
    </row>
    <row r="95" spans="1:20" ht="217.2" customHeight="1" x14ac:dyDescent="0.3">
      <c r="A95" s="25" t="s">
        <v>337</v>
      </c>
      <c r="B95" s="25" t="s">
        <v>338</v>
      </c>
      <c r="C95" s="25"/>
      <c r="D95" s="25" t="s">
        <v>339</v>
      </c>
      <c r="E95" s="25" t="s">
        <v>22</v>
      </c>
      <c r="F95" s="25" t="s">
        <v>340</v>
      </c>
      <c r="G95" s="26">
        <v>5</v>
      </c>
      <c r="H95" s="38">
        <v>0</v>
      </c>
      <c r="I95" s="46">
        <v>0</v>
      </c>
      <c r="J95" s="27">
        <v>0</v>
      </c>
      <c r="K95" s="27">
        <v>5</v>
      </c>
      <c r="L95" s="27">
        <v>0</v>
      </c>
      <c r="M95" s="47">
        <v>0</v>
      </c>
      <c r="N95" s="41">
        <v>0</v>
      </c>
      <c r="O95" s="26">
        <v>0</v>
      </c>
      <c r="P95" s="26">
        <v>0</v>
      </c>
      <c r="Q95" s="26">
        <v>0</v>
      </c>
      <c r="R95" s="26">
        <v>0</v>
      </c>
      <c r="S95" s="26">
        <f t="shared" si="2"/>
        <v>5</v>
      </c>
      <c r="T95" s="34" t="s">
        <v>24</v>
      </c>
    </row>
    <row r="96" spans="1:20" ht="112.8" customHeight="1" x14ac:dyDescent="0.3">
      <c r="A96" s="25" t="s">
        <v>341</v>
      </c>
      <c r="B96" s="25" t="s">
        <v>342</v>
      </c>
      <c r="C96" s="25"/>
      <c r="D96" s="25" t="s">
        <v>343</v>
      </c>
      <c r="E96" s="25" t="s">
        <v>344</v>
      </c>
      <c r="F96" s="29" t="s">
        <v>345</v>
      </c>
      <c r="G96" s="26">
        <v>8</v>
      </c>
      <c r="H96" s="38">
        <v>4</v>
      </c>
      <c r="I96" s="46">
        <v>8</v>
      </c>
      <c r="J96" s="27">
        <v>0</v>
      </c>
      <c r="K96" s="27">
        <v>0</v>
      </c>
      <c r="L96" s="27">
        <v>0</v>
      </c>
      <c r="M96" s="47">
        <v>0</v>
      </c>
      <c r="N96" s="41">
        <v>0</v>
      </c>
      <c r="O96" s="26">
        <v>0</v>
      </c>
      <c r="P96" s="26">
        <v>0</v>
      </c>
      <c r="Q96" s="26">
        <v>0</v>
      </c>
      <c r="R96" s="26">
        <v>0</v>
      </c>
      <c r="S96" s="26">
        <f t="shared" si="2"/>
        <v>12</v>
      </c>
      <c r="T96" s="34" t="s">
        <v>24</v>
      </c>
    </row>
    <row r="97" spans="1:20" ht="157.80000000000001" customHeight="1" x14ac:dyDescent="0.3">
      <c r="A97" s="25" t="s">
        <v>346</v>
      </c>
      <c r="B97" s="25" t="s">
        <v>347</v>
      </c>
      <c r="C97" s="25"/>
      <c r="D97" s="25" t="s">
        <v>348</v>
      </c>
      <c r="E97" s="25" t="s">
        <v>349</v>
      </c>
      <c r="F97" s="29" t="s">
        <v>350</v>
      </c>
      <c r="G97" s="26">
        <v>23</v>
      </c>
      <c r="H97" s="38">
        <v>52</v>
      </c>
      <c r="I97" s="46">
        <v>0</v>
      </c>
      <c r="J97" s="27">
        <v>10</v>
      </c>
      <c r="K97" s="27">
        <v>13</v>
      </c>
      <c r="L97" s="27">
        <v>0</v>
      </c>
      <c r="M97" s="47">
        <v>0</v>
      </c>
      <c r="N97" s="41">
        <v>0</v>
      </c>
      <c r="O97" s="26">
        <v>0</v>
      </c>
      <c r="P97" s="26">
        <v>0</v>
      </c>
      <c r="Q97" s="26">
        <v>0</v>
      </c>
      <c r="R97" s="26">
        <v>0</v>
      </c>
      <c r="S97" s="26">
        <f t="shared" si="2"/>
        <v>75</v>
      </c>
      <c r="T97" s="34" t="s">
        <v>24</v>
      </c>
    </row>
    <row r="98" spans="1:20" ht="246" customHeight="1" x14ac:dyDescent="0.3">
      <c r="A98" s="25" t="s">
        <v>346</v>
      </c>
      <c r="B98" s="25" t="s">
        <v>351</v>
      </c>
      <c r="C98" s="25" t="s">
        <v>352</v>
      </c>
      <c r="D98" s="29" t="s">
        <v>353</v>
      </c>
      <c r="E98" s="25" t="s">
        <v>25</v>
      </c>
      <c r="F98" s="25" t="s">
        <v>445</v>
      </c>
      <c r="G98" s="26">
        <v>0</v>
      </c>
      <c r="H98" s="38">
        <v>0</v>
      </c>
      <c r="I98" s="46">
        <v>0</v>
      </c>
      <c r="J98" s="27">
        <v>0</v>
      </c>
      <c r="K98" s="27">
        <v>15</v>
      </c>
      <c r="L98" s="27">
        <v>30</v>
      </c>
      <c r="M98" s="47">
        <v>30</v>
      </c>
      <c r="N98" s="41">
        <v>0</v>
      </c>
      <c r="O98" s="26">
        <v>0</v>
      </c>
      <c r="P98" s="26">
        <v>0</v>
      </c>
      <c r="Q98" s="26">
        <v>0</v>
      </c>
      <c r="R98" s="26">
        <v>0</v>
      </c>
      <c r="S98" s="26">
        <f t="shared" si="2"/>
        <v>75</v>
      </c>
      <c r="T98" s="34" t="s">
        <v>106</v>
      </c>
    </row>
    <row r="99" spans="1:20" ht="219.6" customHeight="1" x14ac:dyDescent="0.3">
      <c r="A99" s="25" t="s">
        <v>354</v>
      </c>
      <c r="B99" s="25" t="s">
        <v>355</v>
      </c>
      <c r="C99" s="25" t="s">
        <v>356</v>
      </c>
      <c r="D99" s="25" t="s">
        <v>25</v>
      </c>
      <c r="E99" s="32" t="s">
        <v>357</v>
      </c>
      <c r="F99" s="25" t="s">
        <v>404</v>
      </c>
      <c r="G99" s="26">
        <v>0</v>
      </c>
      <c r="H99" s="38">
        <v>0</v>
      </c>
      <c r="I99" s="46">
        <v>0</v>
      </c>
      <c r="J99" s="27">
        <v>0</v>
      </c>
      <c r="K99" s="27">
        <v>0</v>
      </c>
      <c r="L99" s="27">
        <v>0</v>
      </c>
      <c r="M99" s="47">
        <v>0</v>
      </c>
      <c r="N99" s="41">
        <v>50</v>
      </c>
      <c r="O99" s="26">
        <v>125</v>
      </c>
      <c r="P99" s="26">
        <v>125</v>
      </c>
      <c r="Q99" s="26">
        <v>125</v>
      </c>
      <c r="R99" s="26">
        <v>125</v>
      </c>
      <c r="S99" s="26">
        <f t="shared" si="2"/>
        <v>550</v>
      </c>
      <c r="T99" s="34" t="s">
        <v>402</v>
      </c>
    </row>
    <row r="100" spans="1:20" ht="127.8" customHeight="1" x14ac:dyDescent="0.3">
      <c r="A100" s="25" t="s">
        <v>358</v>
      </c>
      <c r="B100" s="25" t="s">
        <v>359</v>
      </c>
      <c r="C100" s="25"/>
      <c r="D100" s="25" t="s">
        <v>432</v>
      </c>
      <c r="E100" s="25" t="s">
        <v>22</v>
      </c>
      <c r="F100" s="25" t="s">
        <v>360</v>
      </c>
      <c r="G100" s="26">
        <v>6</v>
      </c>
      <c r="H100" s="38">
        <v>0</v>
      </c>
      <c r="I100" s="46">
        <v>0</v>
      </c>
      <c r="J100" s="27">
        <v>6</v>
      </c>
      <c r="K100" s="27">
        <v>0</v>
      </c>
      <c r="L100" s="27">
        <v>0</v>
      </c>
      <c r="M100" s="47">
        <v>0</v>
      </c>
      <c r="N100" s="41">
        <v>0</v>
      </c>
      <c r="O100" s="26">
        <v>0</v>
      </c>
      <c r="P100" s="26">
        <v>0</v>
      </c>
      <c r="Q100" s="26">
        <v>0</v>
      </c>
      <c r="R100" s="26">
        <v>0</v>
      </c>
      <c r="S100" s="26">
        <f t="shared" si="2"/>
        <v>6</v>
      </c>
      <c r="T100" s="34" t="s">
        <v>24</v>
      </c>
    </row>
    <row r="101" spans="1:20" ht="229.2" customHeight="1" x14ac:dyDescent="0.3">
      <c r="A101" s="25" t="s">
        <v>361</v>
      </c>
      <c r="B101" s="25" t="s">
        <v>362</v>
      </c>
      <c r="C101" s="25"/>
      <c r="D101" s="25" t="s">
        <v>363</v>
      </c>
      <c r="E101" s="25" t="s">
        <v>364</v>
      </c>
      <c r="F101" s="25" t="s">
        <v>365</v>
      </c>
      <c r="G101" s="26">
        <v>2</v>
      </c>
      <c r="H101" s="38">
        <v>19</v>
      </c>
      <c r="I101" s="46">
        <v>2</v>
      </c>
      <c r="J101" s="27">
        <v>0</v>
      </c>
      <c r="K101" s="27">
        <v>0</v>
      </c>
      <c r="L101" s="27">
        <v>0</v>
      </c>
      <c r="M101" s="47">
        <v>0</v>
      </c>
      <c r="N101" s="41">
        <v>0</v>
      </c>
      <c r="O101" s="26">
        <v>0</v>
      </c>
      <c r="P101" s="26">
        <v>0</v>
      </c>
      <c r="Q101" s="26">
        <v>0</v>
      </c>
      <c r="R101" s="26">
        <v>0</v>
      </c>
      <c r="S101" s="26">
        <f t="shared" si="2"/>
        <v>21</v>
      </c>
      <c r="T101" s="34" t="s">
        <v>24</v>
      </c>
    </row>
    <row r="102" spans="1:20" ht="143.4" customHeight="1" x14ac:dyDescent="0.3">
      <c r="A102" s="25" t="s">
        <v>361</v>
      </c>
      <c r="B102" s="25" t="s">
        <v>366</v>
      </c>
      <c r="C102" s="25" t="s">
        <v>367</v>
      </c>
      <c r="D102" s="25" t="s">
        <v>368</v>
      </c>
      <c r="E102" s="25" t="s">
        <v>369</v>
      </c>
      <c r="F102" s="25" t="s">
        <v>446</v>
      </c>
      <c r="G102" s="26">
        <v>22</v>
      </c>
      <c r="H102" s="38">
        <v>0</v>
      </c>
      <c r="I102" s="46">
        <v>0</v>
      </c>
      <c r="J102" s="27">
        <v>22</v>
      </c>
      <c r="K102" s="27">
        <v>0</v>
      </c>
      <c r="L102" s="27">
        <v>0</v>
      </c>
      <c r="M102" s="47">
        <v>0</v>
      </c>
      <c r="N102" s="41">
        <v>0</v>
      </c>
      <c r="O102" s="26">
        <v>0</v>
      </c>
      <c r="P102" s="26">
        <v>0</v>
      </c>
      <c r="Q102" s="26">
        <v>0</v>
      </c>
      <c r="R102" s="26">
        <v>0</v>
      </c>
      <c r="S102" s="26">
        <f t="shared" si="2"/>
        <v>22</v>
      </c>
      <c r="T102" s="34" t="s">
        <v>106</v>
      </c>
    </row>
    <row r="103" spans="1:20" ht="130.19999999999999" customHeight="1" x14ac:dyDescent="0.3">
      <c r="A103" s="25" t="s">
        <v>361</v>
      </c>
      <c r="B103" s="25" t="s">
        <v>370</v>
      </c>
      <c r="C103" s="25"/>
      <c r="D103" s="25" t="s">
        <v>371</v>
      </c>
      <c r="E103" s="25" t="s">
        <v>22</v>
      </c>
      <c r="F103" s="25" t="s">
        <v>372</v>
      </c>
      <c r="G103" s="26">
        <v>6</v>
      </c>
      <c r="H103" s="38">
        <v>0</v>
      </c>
      <c r="I103" s="46">
        <v>6</v>
      </c>
      <c r="J103" s="27">
        <v>0</v>
      </c>
      <c r="K103" s="27">
        <v>0</v>
      </c>
      <c r="L103" s="27">
        <v>0</v>
      </c>
      <c r="M103" s="47">
        <v>0</v>
      </c>
      <c r="N103" s="41">
        <v>0</v>
      </c>
      <c r="O103" s="26">
        <v>0</v>
      </c>
      <c r="P103" s="26">
        <v>0</v>
      </c>
      <c r="Q103" s="26">
        <v>0</v>
      </c>
      <c r="R103" s="26">
        <v>0</v>
      </c>
      <c r="S103" s="26">
        <f t="shared" si="2"/>
        <v>6</v>
      </c>
      <c r="T103" s="34" t="s">
        <v>24</v>
      </c>
    </row>
    <row r="104" spans="1:20" s="12" customFormat="1" ht="307.2" customHeight="1" x14ac:dyDescent="0.3">
      <c r="A104" s="25" t="s">
        <v>373</v>
      </c>
      <c r="B104" s="25" t="s">
        <v>387</v>
      </c>
      <c r="C104" s="25"/>
      <c r="D104" s="25" t="s">
        <v>412</v>
      </c>
      <c r="E104" s="25" t="s">
        <v>22</v>
      </c>
      <c r="F104" s="25" t="s">
        <v>23</v>
      </c>
      <c r="G104" s="26">
        <v>7</v>
      </c>
      <c r="H104" s="38">
        <v>0</v>
      </c>
      <c r="I104" s="46">
        <v>0</v>
      </c>
      <c r="J104" s="27">
        <v>7</v>
      </c>
      <c r="K104" s="27">
        <v>0</v>
      </c>
      <c r="L104" s="27">
        <v>0</v>
      </c>
      <c r="M104" s="47">
        <v>0</v>
      </c>
      <c r="N104" s="41">
        <v>0</v>
      </c>
      <c r="O104" s="26">
        <v>0</v>
      </c>
      <c r="P104" s="26">
        <v>0</v>
      </c>
      <c r="Q104" s="26">
        <v>0</v>
      </c>
      <c r="R104" s="26">
        <v>0</v>
      </c>
      <c r="S104" s="26">
        <v>7</v>
      </c>
      <c r="T104" s="34" t="s">
        <v>24</v>
      </c>
    </row>
    <row r="105" spans="1:20" ht="84" customHeight="1" x14ac:dyDescent="0.3">
      <c r="A105" s="25" t="s">
        <v>373</v>
      </c>
      <c r="B105" s="25" t="s">
        <v>374</v>
      </c>
      <c r="C105" s="25" t="s">
        <v>375</v>
      </c>
      <c r="D105" s="25" t="s">
        <v>25</v>
      </c>
      <c r="E105" s="25" t="s">
        <v>25</v>
      </c>
      <c r="F105" s="25" t="s">
        <v>403</v>
      </c>
      <c r="G105" s="26">
        <v>0</v>
      </c>
      <c r="H105" s="38">
        <v>0</v>
      </c>
      <c r="I105" s="46">
        <v>0</v>
      </c>
      <c r="J105" s="27">
        <v>0</v>
      </c>
      <c r="K105" s="27">
        <v>0</v>
      </c>
      <c r="L105" s="27">
        <v>0</v>
      </c>
      <c r="M105" s="47">
        <v>0</v>
      </c>
      <c r="N105" s="41">
        <v>25</v>
      </c>
      <c r="O105" s="26">
        <v>30</v>
      </c>
      <c r="P105" s="26">
        <v>20</v>
      </c>
      <c r="Q105" s="26">
        <v>0</v>
      </c>
      <c r="R105" s="26">
        <v>0</v>
      </c>
      <c r="S105" s="26">
        <f t="shared" ref="S105:S111" si="3">SUM(H105:R105)</f>
        <v>75</v>
      </c>
      <c r="T105" s="34" t="s">
        <v>402</v>
      </c>
    </row>
    <row r="106" spans="1:20" ht="126.6" customHeight="1" x14ac:dyDescent="0.3">
      <c r="A106" s="25" t="s">
        <v>373</v>
      </c>
      <c r="B106" s="25" t="s">
        <v>385</v>
      </c>
      <c r="C106" s="25" t="s">
        <v>375</v>
      </c>
      <c r="D106" s="25" t="s">
        <v>386</v>
      </c>
      <c r="E106" s="25" t="s">
        <v>25</v>
      </c>
      <c r="F106" s="25" t="s">
        <v>418</v>
      </c>
      <c r="G106" s="26">
        <v>0</v>
      </c>
      <c r="H106" s="38">
        <v>0</v>
      </c>
      <c r="I106" s="46">
        <v>0</v>
      </c>
      <c r="J106" s="27">
        <v>0</v>
      </c>
      <c r="K106" s="27">
        <v>30</v>
      </c>
      <c r="L106" s="27">
        <v>33</v>
      </c>
      <c r="M106" s="47">
        <v>0</v>
      </c>
      <c r="N106" s="41">
        <v>0</v>
      </c>
      <c r="O106" s="26">
        <v>0</v>
      </c>
      <c r="P106" s="26">
        <v>0</v>
      </c>
      <c r="Q106" s="26">
        <v>0</v>
      </c>
      <c r="R106" s="26">
        <v>0</v>
      </c>
      <c r="S106" s="26">
        <f t="shared" si="3"/>
        <v>63</v>
      </c>
      <c r="T106" s="34" t="s">
        <v>106</v>
      </c>
    </row>
    <row r="107" spans="1:20" ht="110.4" customHeight="1" x14ac:dyDescent="0.3">
      <c r="A107" s="25" t="s">
        <v>373</v>
      </c>
      <c r="B107" s="25" t="s">
        <v>388</v>
      </c>
      <c r="C107" s="25"/>
      <c r="D107" s="25" t="s">
        <v>389</v>
      </c>
      <c r="E107" s="25" t="s">
        <v>390</v>
      </c>
      <c r="F107" s="25" t="s">
        <v>391</v>
      </c>
      <c r="G107" s="26">
        <v>60</v>
      </c>
      <c r="H107" s="38">
        <v>0</v>
      </c>
      <c r="I107" s="46">
        <v>0</v>
      </c>
      <c r="J107" s="27">
        <v>0</v>
      </c>
      <c r="K107" s="27">
        <v>20</v>
      </c>
      <c r="L107" s="27">
        <v>20</v>
      </c>
      <c r="M107" s="47">
        <v>20</v>
      </c>
      <c r="N107" s="41">
        <v>0</v>
      </c>
      <c r="O107" s="26">
        <v>0</v>
      </c>
      <c r="P107" s="26">
        <v>0</v>
      </c>
      <c r="Q107" s="26">
        <v>0</v>
      </c>
      <c r="R107" s="26">
        <v>0</v>
      </c>
      <c r="S107" s="26">
        <f t="shared" si="3"/>
        <v>60</v>
      </c>
      <c r="T107" s="34" t="s">
        <v>106</v>
      </c>
    </row>
    <row r="108" spans="1:20" ht="73.2" customHeight="1" x14ac:dyDescent="0.3">
      <c r="A108" s="25" t="s">
        <v>373</v>
      </c>
      <c r="B108" s="25" t="s">
        <v>392</v>
      </c>
      <c r="C108" s="25"/>
      <c r="D108" s="25" t="s">
        <v>393</v>
      </c>
      <c r="E108" s="25" t="s">
        <v>22</v>
      </c>
      <c r="F108" s="25" t="s">
        <v>394</v>
      </c>
      <c r="G108" s="26">
        <v>6</v>
      </c>
      <c r="H108" s="38">
        <v>0</v>
      </c>
      <c r="I108" s="46">
        <v>0</v>
      </c>
      <c r="J108" s="27">
        <v>6</v>
      </c>
      <c r="K108" s="27">
        <v>0</v>
      </c>
      <c r="L108" s="27">
        <v>0</v>
      </c>
      <c r="M108" s="47">
        <v>0</v>
      </c>
      <c r="N108" s="41">
        <v>0</v>
      </c>
      <c r="O108" s="26">
        <v>0</v>
      </c>
      <c r="P108" s="26">
        <v>0</v>
      </c>
      <c r="Q108" s="26">
        <v>0</v>
      </c>
      <c r="R108" s="26">
        <v>0</v>
      </c>
      <c r="S108" s="26">
        <f t="shared" si="3"/>
        <v>6</v>
      </c>
      <c r="T108" s="34" t="s">
        <v>24</v>
      </c>
    </row>
    <row r="109" spans="1:20" ht="85.8" customHeight="1" x14ac:dyDescent="0.3">
      <c r="A109" s="25" t="s">
        <v>373</v>
      </c>
      <c r="B109" s="25" t="s">
        <v>376</v>
      </c>
      <c r="C109" s="25" t="s">
        <v>377</v>
      </c>
      <c r="D109" s="25" t="s">
        <v>378</v>
      </c>
      <c r="E109" s="25" t="s">
        <v>67</v>
      </c>
      <c r="F109" s="25" t="s">
        <v>379</v>
      </c>
      <c r="G109" s="26">
        <v>9</v>
      </c>
      <c r="H109" s="38">
        <v>15</v>
      </c>
      <c r="I109" s="46">
        <v>9</v>
      </c>
      <c r="J109" s="27">
        <v>0</v>
      </c>
      <c r="K109" s="27">
        <v>0</v>
      </c>
      <c r="L109" s="27">
        <v>0</v>
      </c>
      <c r="M109" s="47">
        <v>0</v>
      </c>
      <c r="N109" s="41">
        <v>0</v>
      </c>
      <c r="O109" s="26">
        <v>0</v>
      </c>
      <c r="P109" s="26">
        <v>0</v>
      </c>
      <c r="Q109" s="26">
        <v>0</v>
      </c>
      <c r="R109" s="26">
        <v>0</v>
      </c>
      <c r="S109" s="26">
        <f t="shared" si="3"/>
        <v>24</v>
      </c>
      <c r="T109" s="34" t="s">
        <v>24</v>
      </c>
    </row>
    <row r="110" spans="1:20" ht="260.39999999999998" customHeight="1" x14ac:dyDescent="0.3">
      <c r="A110" s="25" t="s">
        <v>373</v>
      </c>
      <c r="B110" s="25" t="s">
        <v>380</v>
      </c>
      <c r="C110" s="25" t="s">
        <v>381</v>
      </c>
      <c r="D110" s="29" t="s">
        <v>382</v>
      </c>
      <c r="E110" s="25" t="s">
        <v>383</v>
      </c>
      <c r="F110" s="29" t="s">
        <v>384</v>
      </c>
      <c r="G110" s="26">
        <v>318</v>
      </c>
      <c r="H110" s="38">
        <v>0</v>
      </c>
      <c r="I110" s="46">
        <v>20</v>
      </c>
      <c r="J110" s="27">
        <v>100</v>
      </c>
      <c r="K110" s="27">
        <v>80</v>
      </c>
      <c r="L110" s="27">
        <v>50</v>
      </c>
      <c r="M110" s="47">
        <v>50</v>
      </c>
      <c r="N110" s="41">
        <v>18</v>
      </c>
      <c r="O110" s="26">
        <v>0</v>
      </c>
      <c r="P110" s="26">
        <v>0</v>
      </c>
      <c r="Q110" s="26">
        <v>0</v>
      </c>
      <c r="R110" s="26">
        <v>0</v>
      </c>
      <c r="S110" s="26">
        <f t="shared" si="3"/>
        <v>318</v>
      </c>
      <c r="T110" s="34" t="s">
        <v>24</v>
      </c>
    </row>
    <row r="111" spans="1:20" ht="205.8" customHeight="1" thickBot="1" x14ac:dyDescent="0.35">
      <c r="A111" s="25" t="s">
        <v>395</v>
      </c>
      <c r="B111" s="25" t="s">
        <v>396</v>
      </c>
      <c r="C111" s="25" t="s">
        <v>397</v>
      </c>
      <c r="D111" s="25" t="s">
        <v>398</v>
      </c>
      <c r="E111" s="25" t="s">
        <v>399</v>
      </c>
      <c r="F111" s="25" t="s">
        <v>400</v>
      </c>
      <c r="G111" s="26">
        <v>18</v>
      </c>
      <c r="H111" s="38">
        <v>0</v>
      </c>
      <c r="I111" s="50">
        <v>6</v>
      </c>
      <c r="J111" s="51">
        <v>12</v>
      </c>
      <c r="K111" s="51">
        <v>0</v>
      </c>
      <c r="L111" s="51">
        <v>0</v>
      </c>
      <c r="M111" s="52">
        <v>0</v>
      </c>
      <c r="N111" s="41">
        <v>0</v>
      </c>
      <c r="O111" s="26">
        <v>0</v>
      </c>
      <c r="P111" s="26">
        <v>0</v>
      </c>
      <c r="Q111" s="26">
        <v>0</v>
      </c>
      <c r="R111" s="26">
        <v>0</v>
      </c>
      <c r="S111" s="26">
        <f t="shared" si="3"/>
        <v>18</v>
      </c>
      <c r="T111" s="34" t="s">
        <v>24</v>
      </c>
    </row>
  </sheetData>
  <autoFilter ref="A1:T111" xr:uid="{081D4B8A-953F-45C6-8CF6-7D2BE575CFCB}">
    <sortState xmlns:xlrd2="http://schemas.microsoft.com/office/spreadsheetml/2017/richdata2" ref="A2:T111">
      <sortCondition ref="A2:A111"/>
      <sortCondition ref="B2:B111"/>
    </sortState>
  </autoFilter>
  <sortState xmlns:xlrd2="http://schemas.microsoft.com/office/spreadsheetml/2017/richdata2" ref="A2:T94">
    <sortCondition ref="B2:B94"/>
  </sortState>
  <pageMargins left="0.51181102362204722" right="0.51181102362204722" top="0.55118110236220474" bottom="0.55118110236220474" header="0.31496062992125984" footer="0.31496062992125984"/>
  <pageSetup paperSize="8" scale="65" orientation="landscape" horizontalDpi="300" verticalDpi="300" r:id="rId1"/>
  <headerFooter>
    <oddHeader>&amp;LAylesbury Vale five-year housing land supply position statementAppendix 1 - housing sites</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d897b1ec-c955-4d71-a1c6-9da930e694b9" xsi:nil="true"/>
    <TaxCatchAll xmlns="00e704af-aa64-4cb9-9d9b-da7b65e00048" xsi:nil="true"/>
    <lcf76f155ced4ddcb4097134ff3c332f xmlns="d897b1ec-c955-4d71-a1c6-9da930e694b9">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DD75E27CA0B464AB9DCE20367FD1207" ma:contentTypeVersion="18" ma:contentTypeDescription="Create a new document." ma:contentTypeScope="" ma:versionID="f5866d2a6e46bf421f80338e28897c68">
  <xsd:schema xmlns:xsd="http://www.w3.org/2001/XMLSchema" xmlns:xs="http://www.w3.org/2001/XMLSchema" xmlns:p="http://schemas.microsoft.com/office/2006/metadata/properties" xmlns:ns2="d897b1ec-c955-4d71-a1c6-9da930e694b9" xmlns:ns3="00e704af-aa64-4cb9-9d9b-da7b65e00048" targetNamespace="http://schemas.microsoft.com/office/2006/metadata/properties" ma:root="true" ma:fieldsID="a5b80c18ac37ce86564dacc8f8d40799" ns2:_="" ns3:_="">
    <xsd:import namespace="d897b1ec-c955-4d71-a1c6-9da930e694b9"/>
    <xsd:import namespace="00e704af-aa64-4cb9-9d9b-da7b65e0004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LengthInSeconds" minOccurs="0"/>
                <xsd:element ref="ns2:_Flow_SignoffStatu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97b1ec-c955-4d71-a1c6-9da930e694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Flow_SignoffStatus" ma:index="21" nillable="true" ma:displayName="Sign-off status" ma:internalName="Sign_x002d_off_x0020_status">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b4d032c-db19-4194-870d-d175fb5cbb8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0e704af-aa64-4cb9-9d9b-da7b65e0004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6702428b-9c95-4d03-80a6-4b89cea6a679}" ma:internalName="TaxCatchAll" ma:showField="CatchAllData" ma:web="00e704af-aa64-4cb9-9d9b-da7b65e0004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0E0525-C495-4AC5-B007-0E48C8E6D576}">
  <ds:schemaRefs>
    <ds:schemaRef ds:uri="http://schemas.microsoft.com/sharepoint/v3/contenttype/forms"/>
  </ds:schemaRefs>
</ds:datastoreItem>
</file>

<file path=customXml/itemProps2.xml><?xml version="1.0" encoding="utf-8"?>
<ds:datastoreItem xmlns:ds="http://schemas.openxmlformats.org/officeDocument/2006/customXml" ds:itemID="{FD5D7808-2505-4183-A0E8-6479521BBD49}">
  <ds:schemaRefs>
    <ds:schemaRef ds:uri="http://purl.org/dc/terms/"/>
    <ds:schemaRef ds:uri="http://purl.org/dc/elements/1.1/"/>
    <ds:schemaRef ds:uri="http://schemas.microsoft.com/office/2006/documentManagement/types"/>
    <ds:schemaRef ds:uri="http://www.w3.org/XML/1998/namespace"/>
    <ds:schemaRef ds:uri="http://schemas.microsoft.com/office/infopath/2007/PartnerControls"/>
    <ds:schemaRef ds:uri="http://schemas.microsoft.com/office/2006/metadata/properties"/>
    <ds:schemaRef ds:uri="d897b1ec-c955-4d71-a1c6-9da930e694b9"/>
    <ds:schemaRef ds:uri="http://schemas.openxmlformats.org/package/2006/metadata/core-properties"/>
    <ds:schemaRef ds:uri="00e704af-aa64-4cb9-9d9b-da7b65e00048"/>
    <ds:schemaRef ds:uri="http://purl.org/dc/dcmitype/"/>
  </ds:schemaRefs>
</ds:datastoreItem>
</file>

<file path=customXml/itemProps3.xml><?xml version="1.0" encoding="utf-8"?>
<ds:datastoreItem xmlns:ds="http://schemas.openxmlformats.org/officeDocument/2006/customXml" ds:itemID="{FD36D5A7-F041-411E-A2E9-18E07AFA43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97b1ec-c955-4d71-a1c6-9da930e694b9"/>
    <ds:schemaRef ds:uri="00e704af-aa64-4cb9-9d9b-da7b65e000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AVDC housing sites</vt:lpstr>
      <vt:lpstr>'AVDC housing sites'!Print_Area</vt:lpstr>
      <vt:lpstr>'AVDC housing sites'!Print_Titles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Yuen Wong</dc:creator>
  <cp:keywords/>
  <dc:description/>
  <cp:lastModifiedBy>Yuen Wong</cp:lastModifiedBy>
  <cp:revision/>
  <cp:lastPrinted>2023-09-18T12:48:58Z</cp:lastPrinted>
  <dcterms:created xsi:type="dcterms:W3CDTF">2022-01-24T14:01:00Z</dcterms:created>
  <dcterms:modified xsi:type="dcterms:W3CDTF">2023-09-18T12:49:54Z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0x0101005DD75E27CA0B464AB9DCE20367FD1207</vt:lpwstr>
  </property>
  <property fmtid="{D5CDD505-2E9C-101B-9397-08002B2CF9AE}" pid="3" name="MediaServiceImageTags">
    <vt:lpwstr/>
  </property>
</Properties>
</file>